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 УК\отчеты УК 2023 год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85" i="1" l="1"/>
  <c r="B36" i="1"/>
  <c r="B133" i="1" l="1"/>
  <c r="B136" i="1" s="1"/>
  <c r="B138" i="1" s="1"/>
  <c r="B81" i="1"/>
  <c r="B84" i="1" s="1"/>
  <c r="B88" i="1" s="1"/>
  <c r="B32" i="1"/>
  <c r="B35" i="1" s="1"/>
  <c r="B39" i="1" s="1"/>
</calcChain>
</file>

<file path=xl/sharedStrings.xml><?xml version="1.0" encoding="utf-8"?>
<sst xmlns="http://schemas.openxmlformats.org/spreadsheetml/2006/main" count="240" uniqueCount="92">
  <si>
    <t>замена осветительных приборов</t>
  </si>
  <si>
    <t>замена замка на дверь</t>
  </si>
  <si>
    <t>аварийно-заявочный ремонт</t>
  </si>
  <si>
    <t>дератизация МОП</t>
  </si>
  <si>
    <t>замена манометра</t>
  </si>
  <si>
    <t>содержание придомовой террит.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</si>
  <si>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</si>
  <si>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</si>
  <si>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</si>
  <si>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</si>
  <si>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Итого затрат:</t>
  </si>
  <si>
    <t>год постройки:</t>
  </si>
  <si>
    <t>этажность:</t>
  </si>
  <si>
    <t>количество квартир:</t>
  </si>
  <si>
    <t>общ. пл. дома с учетом помещ. общ. назначения:</t>
  </si>
  <si>
    <t>общая площадь жилых помещений:</t>
  </si>
  <si>
    <t>Уборка мест общего пользования в многоквартирном доме</t>
  </si>
  <si>
    <t>Уборка и очистка придомовой территории</t>
  </si>
  <si>
    <t>Освещение придомовых территорий, площадок, лестничных маршей</t>
  </si>
  <si>
    <t>Содержание конструктивных элементов жилого дома</t>
  </si>
  <si>
    <t>Содержание внутридомовых сетей отопления</t>
  </si>
  <si>
    <t>Содержание внутридомовых сетей горячего водоснабжения</t>
  </si>
  <si>
    <t>Содержание внутридомовых сетей холодного водоснабжения</t>
  </si>
  <si>
    <t>Содержание внутридомовых сетей и электрооборудования</t>
  </si>
  <si>
    <t>Услуги по управлению многоквартирным домом</t>
  </si>
  <si>
    <t>Услуги по начислению и подготовке платежных документов за ЖКУ</t>
  </si>
  <si>
    <t>по графику</t>
  </si>
  <si>
    <t>ежедневно, по заявкам</t>
  </si>
  <si>
    <t>постоянно</t>
  </si>
  <si>
    <t>ежемесячно</t>
  </si>
  <si>
    <t>Оплачено собственниками помещ.</t>
  </si>
  <si>
    <t>Дебиторская задолженность собственников:</t>
  </si>
  <si>
    <t>Адрес многоквартирного дома:</t>
  </si>
  <si>
    <t>адрес электронной почты УК:</t>
  </si>
  <si>
    <t>gilservise2012@yandex.ru</t>
  </si>
  <si>
    <t>генеральный директор</t>
  </si>
  <si>
    <t>Орлова Елена Алексеевна</t>
  </si>
  <si>
    <t>Наименование работ и услуг</t>
  </si>
  <si>
    <t>В период эксплуатации МКД на постоянной основе выполнялись работы по техническому обслуживанию и санитарному обслуживанию. Осуществлялся контроль за работоспособностью здания в целом и каждого его элемента в отдельности.</t>
  </si>
  <si>
    <t>Содержание внутридомовых сетей водоотведения</t>
  </si>
  <si>
    <t>г. Орел, ул. Достоевского, 6</t>
  </si>
  <si>
    <t>4005,45 кв.м.</t>
  </si>
  <si>
    <t>2324,35 кв.м.</t>
  </si>
  <si>
    <t>Поверка счетчика</t>
  </si>
  <si>
    <t>г. Орел, ул. Алроса, 2</t>
  </si>
  <si>
    <t>2015,0 кв.м.</t>
  </si>
  <si>
    <t>2624,9 кв.м.</t>
  </si>
  <si>
    <t>3 кв.</t>
  </si>
  <si>
    <t>4 кв.</t>
  </si>
  <si>
    <t>1 кв.</t>
  </si>
  <si>
    <t>1-4 кв.</t>
  </si>
  <si>
    <t>Выполнение работ по устранению аварийных ситуаций</t>
  </si>
  <si>
    <t>ОТЧЕТ ООО "ЖИЛСЕРВИС ОРЛОВСКОГО РАЙОНА" за 2023г.</t>
  </si>
  <si>
    <t>Стоимость работ и услуг (руб.)</t>
  </si>
  <si>
    <t>Период работ</t>
  </si>
  <si>
    <t>Благоустройство территории (окос,двор.оборудование)</t>
  </si>
  <si>
    <t>дератизация и дезинсекция МОП</t>
  </si>
  <si>
    <t>Прочие доходы (интерн.провайдеры и т.д.)</t>
  </si>
  <si>
    <t xml:space="preserve">2022 год </t>
  </si>
  <si>
    <t xml:space="preserve">2021 год </t>
  </si>
  <si>
    <t>Переходящий остаток ден.средств:</t>
  </si>
  <si>
    <t>ремонт канал. сетей</t>
  </si>
  <si>
    <t>ремонт мусорокамер</t>
  </si>
  <si>
    <t>ремонт порожков</t>
  </si>
  <si>
    <t>ремонт системы ГВС</t>
  </si>
  <si>
    <t>ремонт системы ХВС</t>
  </si>
  <si>
    <t>ремонт системы ЦО</t>
  </si>
  <si>
    <t>ремонт смена запорной арматуры</t>
  </si>
  <si>
    <t>ремонт цоколя</t>
  </si>
  <si>
    <t>ремонт электросетей</t>
  </si>
  <si>
    <t>ремонт слуховых окон</t>
  </si>
  <si>
    <t>Услуги по дератизация и дезинсекция МОП</t>
  </si>
  <si>
    <t>1,4 кв.</t>
  </si>
  <si>
    <t>2-4 кв.</t>
  </si>
  <si>
    <t>2 кв.</t>
  </si>
  <si>
    <t>ремонт дверей</t>
  </si>
  <si>
    <t>ремонт складского помещения</t>
  </si>
  <si>
    <t>очистка от снега</t>
  </si>
  <si>
    <t>1-3 кв.</t>
  </si>
  <si>
    <t>г. Орел, ул.Достоевского, 11</t>
  </si>
  <si>
    <t>ремонт входных групп</t>
  </si>
  <si>
    <t>ремонт окон и остекленение</t>
  </si>
  <si>
    <t>ремонт перил</t>
  </si>
  <si>
    <t>Технологическое присоединение</t>
  </si>
  <si>
    <t>Фин. результат (-( перерасход ден.средств)) за 2023 г.</t>
  </si>
  <si>
    <t>Входящее сальдо на 01.01.2023 г.</t>
  </si>
  <si>
    <t>Исходящее сальдо на 01.01.2024 г.</t>
  </si>
  <si>
    <t>ежедневно, по необходимости</t>
  </si>
  <si>
    <t>общепроизвод. расходы</t>
  </si>
  <si>
    <t xml:space="preserve">Благоустройство территории </t>
  </si>
  <si>
    <t xml:space="preserve">                                  Экономист  </t>
  </si>
  <si>
    <t>Ротанова И.М.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</si>
</sst>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right" vertical="top"/>
    </xf>
    <xf numFmtId="0" fontId="3" fillId="3" borderId="2" xfId="0" applyFont="1" applyFill="1" applyBorder="1" applyAlignment="1"/>
    <xf numFmtId="0" fontId="3" fillId="3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7" fillId="0" borderId="0" xfId="0" applyFont="1"/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lservise2012@yandex.ru" TargetMode="External"/><Relationship Id="rId2" Type="http://schemas.openxmlformats.org/officeDocument/2006/relationships/hyperlink" Target="mailto:gilservise2012@yandex.ru" TargetMode="External"/><Relationship Id="rId1" Type="http://schemas.openxmlformats.org/officeDocument/2006/relationships/hyperlink" Target="mailto:gilservise2012@yandex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abSelected="1" topLeftCell="A145" workbookViewId="0">
      <selection sqref="A1:XFD167"/>
    </sheetView>
  </sheetViews>
  <sheetFormatPr defaultRowHeight="15" x14ac:dyDescent="0.25"/>
  <cols>
    <col min="1" max="1" width="47" style="18" customWidth="1"/>
    <col min="2" max="2" width="27.140625" style="18" customWidth="1"/>
    <col min="3" max="3" width="23.140625" style="18" customWidth="1"/>
    <col min="4" max="5" width="13.42578125" customWidth="1"/>
  </cols>
  <sheetData>
    <row r="1" spans="1:5" x14ac:dyDescent="0.25">
      <c r="A1" s="21" t="s">
        <v>52</v>
      </c>
      <c r="B1" s="21"/>
      <c r="C1" s="21"/>
    </row>
    <row r="2" spans="1:5" ht="17.25" customHeight="1" x14ac:dyDescent="0.25">
      <c r="A2" s="4" t="s">
        <v>32</v>
      </c>
      <c r="B2" s="22" t="s">
        <v>40</v>
      </c>
      <c r="C2" s="22"/>
    </row>
    <row r="3" spans="1:5" x14ac:dyDescent="0.25">
      <c r="A3" s="2" t="s">
        <v>11</v>
      </c>
      <c r="B3" s="23">
        <v>1981</v>
      </c>
      <c r="C3" s="23"/>
    </row>
    <row r="4" spans="1:5" x14ac:dyDescent="0.25">
      <c r="A4" s="2" t="s">
        <v>12</v>
      </c>
      <c r="B4" s="23">
        <v>9</v>
      </c>
      <c r="C4" s="23"/>
    </row>
    <row r="5" spans="1:5" x14ac:dyDescent="0.25">
      <c r="A5" s="2" t="s">
        <v>13</v>
      </c>
      <c r="B5" s="23">
        <v>36</v>
      </c>
      <c r="C5" s="23"/>
    </row>
    <row r="6" spans="1:5" x14ac:dyDescent="0.25">
      <c r="A6" s="2" t="s">
        <v>14</v>
      </c>
      <c r="B6" s="23" t="s">
        <v>42</v>
      </c>
      <c r="C6" s="23"/>
    </row>
    <row r="7" spans="1:5" x14ac:dyDescent="0.25">
      <c r="A7" s="2" t="s">
        <v>15</v>
      </c>
      <c r="B7" s="23" t="s">
        <v>41</v>
      </c>
      <c r="C7" s="23"/>
    </row>
    <row r="8" spans="1:5" x14ac:dyDescent="0.25">
      <c r="A8" s="2" t="s">
        <v>33</v>
      </c>
      <c r="B8" s="30" t="s">
        <v>34</v>
      </c>
      <c r="C8" s="23"/>
    </row>
    <row r="9" spans="1:5" x14ac:dyDescent="0.25">
      <c r="A9" s="2" t="s">
        <v>35</v>
      </c>
      <c r="B9" s="30" t="s">
        <v>36</v>
      </c>
      <c r="C9" s="30"/>
    </row>
    <row r="10" spans="1:5" ht="26.25" customHeight="1" x14ac:dyDescent="0.25">
      <c r="A10" s="5" t="s">
        <v>37</v>
      </c>
      <c r="B10" s="6" t="s">
        <v>53</v>
      </c>
      <c r="C10" s="42" t="s">
        <v>54</v>
      </c>
      <c r="D10" s="44"/>
      <c r="E10" s="44"/>
    </row>
    <row r="11" spans="1:5" x14ac:dyDescent="0.25">
      <c r="A11" s="7" t="s">
        <v>61</v>
      </c>
      <c r="B11" s="8">
        <v>419.5</v>
      </c>
      <c r="C11" s="43" t="s">
        <v>47</v>
      </c>
      <c r="D11" s="45"/>
      <c r="E11" s="44"/>
    </row>
    <row r="12" spans="1:5" x14ac:dyDescent="0.25">
      <c r="A12" s="7" t="s">
        <v>62</v>
      </c>
      <c r="B12" s="8">
        <v>6301.57</v>
      </c>
      <c r="C12" s="43" t="s">
        <v>48</v>
      </c>
      <c r="D12" s="45"/>
      <c r="E12" s="44"/>
    </row>
    <row r="13" spans="1:5" x14ac:dyDescent="0.25">
      <c r="A13" s="7" t="s">
        <v>63</v>
      </c>
      <c r="B13" s="8">
        <v>1205</v>
      </c>
      <c r="C13" s="43" t="s">
        <v>47</v>
      </c>
      <c r="D13" s="45"/>
      <c r="E13" s="44"/>
    </row>
    <row r="14" spans="1:5" x14ac:dyDescent="0.25">
      <c r="A14" s="7" t="s">
        <v>64</v>
      </c>
      <c r="B14" s="8">
        <v>13676.19</v>
      </c>
      <c r="C14" s="43" t="s">
        <v>72</v>
      </c>
      <c r="D14" s="45"/>
      <c r="E14" s="44"/>
    </row>
    <row r="15" spans="1:5" x14ac:dyDescent="0.25">
      <c r="A15" s="7" t="s">
        <v>65</v>
      </c>
      <c r="B15" s="8">
        <v>40469.769999999997</v>
      </c>
      <c r="C15" s="43" t="s">
        <v>50</v>
      </c>
      <c r="D15" s="45"/>
      <c r="E15" s="44"/>
    </row>
    <row r="16" spans="1:5" x14ac:dyDescent="0.25">
      <c r="A16" s="7" t="s">
        <v>66</v>
      </c>
      <c r="B16" s="8">
        <v>25370.33</v>
      </c>
      <c r="C16" s="43" t="s">
        <v>73</v>
      </c>
      <c r="D16" s="45"/>
      <c r="E16" s="44"/>
    </row>
    <row r="17" spans="1:5" x14ac:dyDescent="0.25">
      <c r="A17" s="7" t="s">
        <v>67</v>
      </c>
      <c r="B17" s="8">
        <v>15</v>
      </c>
      <c r="C17" s="43" t="s">
        <v>47</v>
      </c>
      <c r="D17" s="45"/>
      <c r="E17" s="44"/>
    </row>
    <row r="18" spans="1:5" x14ac:dyDescent="0.25">
      <c r="A18" s="7" t="s">
        <v>68</v>
      </c>
      <c r="B18" s="8">
        <v>2667</v>
      </c>
      <c r="C18" s="43" t="s">
        <v>49</v>
      </c>
      <c r="D18" s="45"/>
      <c r="E18" s="44"/>
    </row>
    <row r="19" spans="1:5" x14ac:dyDescent="0.25">
      <c r="A19" s="7" t="s">
        <v>69</v>
      </c>
      <c r="B19" s="8">
        <v>17292.07</v>
      </c>
      <c r="C19" s="43" t="s">
        <v>50</v>
      </c>
      <c r="D19" s="45"/>
      <c r="E19" s="44"/>
    </row>
    <row r="20" spans="1:5" x14ac:dyDescent="0.25">
      <c r="A20" s="7" t="s">
        <v>2</v>
      </c>
      <c r="B20" s="8">
        <v>61560</v>
      </c>
      <c r="C20" s="43"/>
      <c r="D20" s="45"/>
      <c r="E20" s="44"/>
    </row>
    <row r="21" spans="1:5" x14ac:dyDescent="0.25">
      <c r="A21" s="7" t="s">
        <v>4</v>
      </c>
      <c r="B21" s="8">
        <v>2500</v>
      </c>
      <c r="C21" s="43" t="s">
        <v>74</v>
      </c>
      <c r="D21" s="45"/>
      <c r="E21" s="44"/>
    </row>
    <row r="22" spans="1:5" x14ac:dyDescent="0.25">
      <c r="A22" s="7" t="s">
        <v>0</v>
      </c>
      <c r="B22" s="8">
        <v>3111.4</v>
      </c>
      <c r="C22" s="43" t="s">
        <v>50</v>
      </c>
      <c r="D22" s="45"/>
      <c r="E22" s="44"/>
    </row>
    <row r="23" spans="1:5" x14ac:dyDescent="0.25">
      <c r="A23" s="7" t="s">
        <v>88</v>
      </c>
      <c r="B23" s="8">
        <v>59580</v>
      </c>
      <c r="C23" s="43"/>
      <c r="D23" s="45"/>
      <c r="E23" s="44"/>
    </row>
    <row r="24" spans="1:5" x14ac:dyDescent="0.25">
      <c r="A24" s="7" t="s">
        <v>43</v>
      </c>
      <c r="B24" s="8">
        <v>1350</v>
      </c>
      <c r="C24" s="43" t="s">
        <v>49</v>
      </c>
      <c r="D24" s="45"/>
      <c r="E24" s="44"/>
    </row>
    <row r="25" spans="1:5" x14ac:dyDescent="0.25">
      <c r="A25" s="7" t="s">
        <v>70</v>
      </c>
      <c r="B25" s="8">
        <v>3410</v>
      </c>
      <c r="C25" s="43" t="s">
        <v>47</v>
      </c>
      <c r="D25" s="45"/>
      <c r="E25" s="44"/>
    </row>
    <row r="26" spans="1:5" x14ac:dyDescent="0.25">
      <c r="A26" s="7" t="s">
        <v>5</v>
      </c>
      <c r="B26" s="8">
        <v>139686.35999999999</v>
      </c>
      <c r="C26" s="43"/>
      <c r="D26" s="45"/>
      <c r="E26" s="44"/>
    </row>
    <row r="27" spans="1:5" x14ac:dyDescent="0.25">
      <c r="A27" s="7" t="s">
        <v>6</v>
      </c>
      <c r="B27" s="8">
        <v>71220</v>
      </c>
      <c r="C27" s="43"/>
      <c r="D27" s="45"/>
      <c r="E27" s="44"/>
    </row>
    <row r="28" spans="1:5" x14ac:dyDescent="0.25">
      <c r="A28" s="7" t="s">
        <v>7</v>
      </c>
      <c r="B28" s="8">
        <v>5287.2</v>
      </c>
      <c r="C28" s="43"/>
      <c r="D28" s="45"/>
      <c r="E28" s="44"/>
    </row>
    <row r="29" spans="1:5" x14ac:dyDescent="0.25">
      <c r="A29" s="7" t="s">
        <v>9</v>
      </c>
      <c r="B29" s="8">
        <v>35088</v>
      </c>
      <c r="C29" s="43"/>
      <c r="D29" s="45"/>
      <c r="E29" s="44"/>
    </row>
    <row r="30" spans="1:5" x14ac:dyDescent="0.25">
      <c r="A30" s="3" t="s">
        <v>89</v>
      </c>
      <c r="B30" s="8">
        <v>15399.11</v>
      </c>
      <c r="C30" s="8"/>
    </row>
    <row r="31" spans="1:5" x14ac:dyDescent="0.25">
      <c r="A31" s="7" t="s">
        <v>56</v>
      </c>
      <c r="B31" s="8">
        <v>9613.08</v>
      </c>
      <c r="C31" s="8"/>
    </row>
    <row r="32" spans="1:5" x14ac:dyDescent="0.25">
      <c r="A32" s="5" t="s">
        <v>10</v>
      </c>
      <c r="B32" s="21">
        <f>SUM(B11:B31)</f>
        <v>515221.57999999996</v>
      </c>
      <c r="C32" s="21"/>
    </row>
    <row r="33" spans="1:3" x14ac:dyDescent="0.25">
      <c r="A33" s="5" t="s">
        <v>30</v>
      </c>
      <c r="B33" s="21">
        <v>575530.55000000005</v>
      </c>
      <c r="C33" s="21"/>
    </row>
    <row r="34" spans="1:3" x14ac:dyDescent="0.25">
      <c r="A34" s="5" t="s">
        <v>57</v>
      </c>
      <c r="B34" s="21">
        <v>17000</v>
      </c>
      <c r="C34" s="21"/>
    </row>
    <row r="35" spans="1:3" x14ac:dyDescent="0.25">
      <c r="A35" s="5" t="s">
        <v>84</v>
      </c>
      <c r="B35" s="21">
        <f>B33+B34-B32</f>
        <v>77308.970000000088</v>
      </c>
      <c r="C35" s="21"/>
    </row>
    <row r="36" spans="1:3" x14ac:dyDescent="0.25">
      <c r="A36" s="5" t="s">
        <v>85</v>
      </c>
      <c r="B36" s="21">
        <f>B37+B38</f>
        <v>-562888.73</v>
      </c>
      <c r="C36" s="21"/>
    </row>
    <row r="37" spans="1:3" x14ac:dyDescent="0.25">
      <c r="A37" s="9" t="s">
        <v>58</v>
      </c>
      <c r="B37" s="21">
        <v>-141773.26999999999</v>
      </c>
      <c r="C37" s="21"/>
    </row>
    <row r="38" spans="1:3" x14ac:dyDescent="0.25">
      <c r="A38" s="9" t="s">
        <v>59</v>
      </c>
      <c r="B38" s="21">
        <v>-421115.46</v>
      </c>
      <c r="C38" s="21"/>
    </row>
    <row r="39" spans="1:3" x14ac:dyDescent="0.25">
      <c r="A39" s="5" t="s">
        <v>86</v>
      </c>
      <c r="B39" s="21">
        <f>B35+B36</f>
        <v>-485579.75999999989</v>
      </c>
      <c r="C39" s="21"/>
    </row>
    <row r="40" spans="1:3" ht="15" customHeight="1" x14ac:dyDescent="0.25">
      <c r="A40" s="5" t="s">
        <v>31</v>
      </c>
      <c r="B40" s="21">
        <v>657775.89</v>
      </c>
      <c r="C40" s="21"/>
    </row>
    <row r="41" spans="1:3" ht="36.75" customHeight="1" x14ac:dyDescent="0.25">
      <c r="A41" s="28" t="s">
        <v>38</v>
      </c>
      <c r="B41" s="28"/>
      <c r="C41" s="28"/>
    </row>
    <row r="42" spans="1:3" ht="13.5" customHeight="1" x14ac:dyDescent="0.25">
      <c r="A42" s="27" t="s">
        <v>16</v>
      </c>
      <c r="B42" s="27"/>
      <c r="C42" s="2" t="s">
        <v>26</v>
      </c>
    </row>
    <row r="43" spans="1:3" ht="15" customHeight="1" x14ac:dyDescent="0.25">
      <c r="A43" s="27" t="s">
        <v>17</v>
      </c>
      <c r="B43" s="27"/>
      <c r="C43" s="2" t="s">
        <v>28</v>
      </c>
    </row>
    <row r="44" spans="1:3" x14ac:dyDescent="0.25">
      <c r="A44" s="27" t="s">
        <v>18</v>
      </c>
      <c r="B44" s="27"/>
      <c r="C44" s="2" t="s">
        <v>27</v>
      </c>
    </row>
    <row r="45" spans="1:3" ht="15.75" customHeight="1" x14ac:dyDescent="0.25">
      <c r="A45" s="27" t="s">
        <v>19</v>
      </c>
      <c r="B45" s="27"/>
      <c r="C45" s="1" t="s">
        <v>87</v>
      </c>
    </row>
    <row r="46" spans="1:3" ht="15" customHeight="1" x14ac:dyDescent="0.25">
      <c r="A46" s="27" t="s">
        <v>20</v>
      </c>
      <c r="B46" s="27"/>
      <c r="C46" s="2" t="s">
        <v>28</v>
      </c>
    </row>
    <row r="47" spans="1:3" ht="15" customHeight="1" x14ac:dyDescent="0.25">
      <c r="A47" s="27" t="s">
        <v>21</v>
      </c>
      <c r="B47" s="27"/>
      <c r="C47" s="2" t="s">
        <v>28</v>
      </c>
    </row>
    <row r="48" spans="1:3" ht="15.75" customHeight="1" x14ac:dyDescent="0.25">
      <c r="A48" s="27" t="s">
        <v>22</v>
      </c>
      <c r="B48" s="27"/>
      <c r="C48" s="2" t="s">
        <v>28</v>
      </c>
    </row>
    <row r="49" spans="1:3" ht="14.25" customHeight="1" x14ac:dyDescent="0.25">
      <c r="A49" s="27" t="s">
        <v>39</v>
      </c>
      <c r="B49" s="27"/>
      <c r="C49" s="2" t="s">
        <v>28</v>
      </c>
    </row>
    <row r="50" spans="1:3" ht="13.5" customHeight="1" x14ac:dyDescent="0.25">
      <c r="A50" s="27" t="s">
        <v>23</v>
      </c>
      <c r="B50" s="27"/>
      <c r="C50" s="2" t="s">
        <v>28</v>
      </c>
    </row>
    <row r="51" spans="1:3" ht="14.25" customHeight="1" x14ac:dyDescent="0.25">
      <c r="A51" s="27" t="s">
        <v>51</v>
      </c>
      <c r="B51" s="27"/>
      <c r="C51" s="2" t="s">
        <v>28</v>
      </c>
    </row>
    <row r="52" spans="1:3" ht="13.5" customHeight="1" x14ac:dyDescent="0.25">
      <c r="A52" s="27" t="s">
        <v>24</v>
      </c>
      <c r="B52" s="27"/>
      <c r="C52" s="2" t="s">
        <v>28</v>
      </c>
    </row>
    <row r="53" spans="1:3" ht="13.5" customHeight="1" x14ac:dyDescent="0.25">
      <c r="A53" s="34" t="s">
        <v>71</v>
      </c>
      <c r="B53" s="34"/>
      <c r="C53" s="2" t="s">
        <v>28</v>
      </c>
    </row>
    <row r="54" spans="1:3" ht="14.25" customHeight="1" x14ac:dyDescent="0.25">
      <c r="A54" s="27" t="s">
        <v>25</v>
      </c>
      <c r="B54" s="27"/>
      <c r="C54" s="2" t="s">
        <v>29</v>
      </c>
    </row>
    <row r="55" spans="1:3" ht="48" customHeight="1" x14ac:dyDescent="0.25">
      <c r="A55" s="26"/>
      <c r="B55" s="26"/>
      <c r="C55" s="26"/>
    </row>
    <row r="56" spans="1:3" x14ac:dyDescent="0.25">
      <c r="A56" s="41" t="s">
        <v>52</v>
      </c>
      <c r="B56" s="41"/>
      <c r="C56" s="41"/>
    </row>
    <row r="57" spans="1:3" ht="19.5" customHeight="1" x14ac:dyDescent="0.25">
      <c r="A57" s="4" t="s">
        <v>32</v>
      </c>
      <c r="B57" s="32" t="s">
        <v>44</v>
      </c>
      <c r="C57" s="33"/>
    </row>
    <row r="58" spans="1:3" x14ac:dyDescent="0.25">
      <c r="A58" s="10" t="s">
        <v>11</v>
      </c>
      <c r="B58" s="31">
        <v>2014</v>
      </c>
      <c r="C58" s="31"/>
    </row>
    <row r="59" spans="1:3" x14ac:dyDescent="0.25">
      <c r="A59" s="10" t="s">
        <v>12</v>
      </c>
      <c r="B59" s="31">
        <v>5</v>
      </c>
      <c r="C59" s="31"/>
    </row>
    <row r="60" spans="1:3" x14ac:dyDescent="0.25">
      <c r="A60" s="10" t="s">
        <v>13</v>
      </c>
      <c r="B60" s="31">
        <v>35</v>
      </c>
      <c r="C60" s="31"/>
    </row>
    <row r="61" spans="1:3" x14ac:dyDescent="0.25">
      <c r="A61" s="10" t="s">
        <v>14</v>
      </c>
      <c r="B61" s="31" t="s">
        <v>46</v>
      </c>
      <c r="C61" s="31"/>
    </row>
    <row r="62" spans="1:3" x14ac:dyDescent="0.25">
      <c r="A62" s="10" t="s">
        <v>15</v>
      </c>
      <c r="B62" s="31" t="s">
        <v>45</v>
      </c>
      <c r="C62" s="31"/>
    </row>
    <row r="63" spans="1:3" x14ac:dyDescent="0.25">
      <c r="A63" s="10" t="s">
        <v>33</v>
      </c>
      <c r="B63" s="24" t="s">
        <v>34</v>
      </c>
      <c r="C63" s="29"/>
    </row>
    <row r="64" spans="1:3" x14ac:dyDescent="0.25">
      <c r="A64" s="10" t="s">
        <v>35</v>
      </c>
      <c r="B64" s="24" t="s">
        <v>36</v>
      </c>
      <c r="C64" s="25"/>
    </row>
    <row r="65" spans="1:3" ht="32.25" customHeight="1" x14ac:dyDescent="0.25">
      <c r="A65" s="5" t="s">
        <v>37</v>
      </c>
      <c r="B65" s="6" t="s">
        <v>53</v>
      </c>
      <c r="C65" s="5" t="s">
        <v>54</v>
      </c>
    </row>
    <row r="66" spans="1:3" x14ac:dyDescent="0.25">
      <c r="A66" s="11" t="s">
        <v>75</v>
      </c>
      <c r="B66" s="8">
        <v>9144.06</v>
      </c>
      <c r="C66" s="8" t="s">
        <v>47</v>
      </c>
    </row>
    <row r="67" spans="1:3" x14ac:dyDescent="0.25">
      <c r="A67" s="11" t="s">
        <v>76</v>
      </c>
      <c r="B67" s="8">
        <v>16117.1</v>
      </c>
      <c r="C67" s="8" t="s">
        <v>48</v>
      </c>
    </row>
    <row r="68" spans="1:3" x14ac:dyDescent="0.25">
      <c r="A68" s="11" t="s">
        <v>69</v>
      </c>
      <c r="B68" s="8">
        <v>1716</v>
      </c>
      <c r="C68" s="8" t="s">
        <v>47</v>
      </c>
    </row>
    <row r="69" spans="1:3" x14ac:dyDescent="0.25">
      <c r="A69" s="11" t="s">
        <v>2</v>
      </c>
      <c r="B69" s="8">
        <v>21972</v>
      </c>
      <c r="C69" s="8"/>
    </row>
    <row r="70" spans="1:3" x14ac:dyDescent="0.25">
      <c r="A70" s="11" t="s">
        <v>1</v>
      </c>
      <c r="B70" s="8">
        <v>1090</v>
      </c>
      <c r="C70" s="8" t="s">
        <v>49</v>
      </c>
    </row>
    <row r="71" spans="1:3" x14ac:dyDescent="0.25">
      <c r="A71" s="11" t="s">
        <v>0</v>
      </c>
      <c r="B71" s="8">
        <v>1833.69</v>
      </c>
      <c r="C71" s="8" t="s">
        <v>78</v>
      </c>
    </row>
    <row r="72" spans="1:3" x14ac:dyDescent="0.25">
      <c r="A72" s="11" t="s">
        <v>88</v>
      </c>
      <c r="B72" s="8">
        <v>21276</v>
      </c>
      <c r="C72" s="8"/>
    </row>
    <row r="73" spans="1:3" x14ac:dyDescent="0.25">
      <c r="A73" s="11" t="s">
        <v>77</v>
      </c>
      <c r="B73" s="8">
        <v>5300</v>
      </c>
      <c r="C73" s="8" t="s">
        <v>72</v>
      </c>
    </row>
    <row r="74" spans="1:3" x14ac:dyDescent="0.25">
      <c r="A74" s="11" t="s">
        <v>5</v>
      </c>
      <c r="B74" s="8">
        <v>49608</v>
      </c>
      <c r="C74" s="8"/>
    </row>
    <row r="75" spans="1:3" x14ac:dyDescent="0.25">
      <c r="A75" s="11" t="s">
        <v>6</v>
      </c>
      <c r="B75" s="8">
        <v>20700</v>
      </c>
      <c r="C75" s="8"/>
    </row>
    <row r="76" spans="1:3" x14ac:dyDescent="0.25">
      <c r="A76" s="11" t="s">
        <v>7</v>
      </c>
      <c r="B76" s="8">
        <v>5805.72</v>
      </c>
      <c r="C76" s="8"/>
    </row>
    <row r="77" spans="1:3" x14ac:dyDescent="0.25">
      <c r="A77" s="11" t="s">
        <v>8</v>
      </c>
      <c r="B77" s="8">
        <v>3096.36</v>
      </c>
      <c r="C77" s="8"/>
    </row>
    <row r="78" spans="1:3" x14ac:dyDescent="0.25">
      <c r="A78" s="11" t="s">
        <v>9</v>
      </c>
      <c r="B78" s="8">
        <v>12528</v>
      </c>
      <c r="C78" s="8"/>
    </row>
    <row r="79" spans="1:3" x14ac:dyDescent="0.25">
      <c r="A79" s="3" t="s">
        <v>55</v>
      </c>
      <c r="B79" s="8">
        <v>15399.11</v>
      </c>
      <c r="C79" s="8"/>
    </row>
    <row r="80" spans="1:3" ht="18" customHeight="1" x14ac:dyDescent="0.25">
      <c r="A80" s="7" t="s">
        <v>56</v>
      </c>
      <c r="B80" s="8">
        <v>6299.76</v>
      </c>
      <c r="C80" s="8"/>
    </row>
    <row r="81" spans="1:3" x14ac:dyDescent="0.25">
      <c r="A81" s="5" t="s">
        <v>10</v>
      </c>
      <c r="B81" s="19">
        <f>SUM(B66:B80)</f>
        <v>191885.8</v>
      </c>
      <c r="C81" s="20"/>
    </row>
    <row r="82" spans="1:3" x14ac:dyDescent="0.25">
      <c r="A82" s="5" t="s">
        <v>30</v>
      </c>
      <c r="B82" s="21">
        <v>288928.5</v>
      </c>
      <c r="C82" s="21"/>
    </row>
    <row r="83" spans="1:3" x14ac:dyDescent="0.25">
      <c r="A83" s="5" t="s">
        <v>57</v>
      </c>
      <c r="B83" s="21">
        <v>8400</v>
      </c>
      <c r="C83" s="21"/>
    </row>
    <row r="84" spans="1:3" x14ac:dyDescent="0.25">
      <c r="A84" s="5" t="s">
        <v>84</v>
      </c>
      <c r="B84" s="21">
        <f>B82+B83-B81</f>
        <v>105442.70000000001</v>
      </c>
      <c r="C84" s="21"/>
    </row>
    <row r="85" spans="1:3" ht="14.25" customHeight="1" x14ac:dyDescent="0.25">
      <c r="A85" s="5" t="s">
        <v>85</v>
      </c>
      <c r="B85" s="21">
        <f>B86+B87</f>
        <v>56109.89</v>
      </c>
      <c r="C85" s="21"/>
    </row>
    <row r="86" spans="1:3" x14ac:dyDescent="0.25">
      <c r="A86" s="9" t="s">
        <v>58</v>
      </c>
      <c r="B86" s="21">
        <v>41862.04</v>
      </c>
      <c r="C86" s="21"/>
    </row>
    <row r="87" spans="1:3" x14ac:dyDescent="0.25">
      <c r="A87" s="9" t="s">
        <v>59</v>
      </c>
      <c r="B87" s="21">
        <v>14247.85</v>
      </c>
      <c r="C87" s="21"/>
    </row>
    <row r="88" spans="1:3" x14ac:dyDescent="0.25">
      <c r="A88" s="5" t="s">
        <v>86</v>
      </c>
      <c r="B88" s="21">
        <f>B85+B84</f>
        <v>161552.59000000003</v>
      </c>
      <c r="C88" s="21"/>
    </row>
    <row r="89" spans="1:3" x14ac:dyDescent="0.25">
      <c r="A89" s="5" t="s">
        <v>31</v>
      </c>
      <c r="B89" s="21">
        <v>29640.97</v>
      </c>
      <c r="C89" s="21"/>
    </row>
    <row r="90" spans="1:3" ht="43.5" customHeight="1" x14ac:dyDescent="0.25">
      <c r="A90" s="28" t="s">
        <v>38</v>
      </c>
      <c r="B90" s="28"/>
      <c r="C90" s="28"/>
    </row>
    <row r="91" spans="1:3" x14ac:dyDescent="0.25">
      <c r="A91" s="27" t="s">
        <v>16</v>
      </c>
      <c r="B91" s="27"/>
      <c r="C91" s="2" t="s">
        <v>26</v>
      </c>
    </row>
    <row r="92" spans="1:3" x14ac:dyDescent="0.25">
      <c r="A92" s="27" t="s">
        <v>17</v>
      </c>
      <c r="B92" s="27"/>
      <c r="C92" s="2" t="s">
        <v>28</v>
      </c>
    </row>
    <row r="93" spans="1:3" x14ac:dyDescent="0.25">
      <c r="A93" s="27" t="s">
        <v>18</v>
      </c>
      <c r="B93" s="27"/>
      <c r="C93" s="2" t="s">
        <v>27</v>
      </c>
    </row>
    <row r="94" spans="1:3" ht="25.5" x14ac:dyDescent="0.25">
      <c r="A94" s="27" t="s">
        <v>19</v>
      </c>
      <c r="B94" s="27"/>
      <c r="C94" s="1" t="s">
        <v>87</v>
      </c>
    </row>
    <row r="95" spans="1:3" x14ac:dyDescent="0.25">
      <c r="A95" s="27" t="s">
        <v>20</v>
      </c>
      <c r="B95" s="27"/>
      <c r="C95" s="2" t="s">
        <v>28</v>
      </c>
    </row>
    <row r="96" spans="1:3" x14ac:dyDescent="0.25">
      <c r="A96" s="27" t="s">
        <v>21</v>
      </c>
      <c r="B96" s="27"/>
      <c r="C96" s="2" t="s">
        <v>28</v>
      </c>
    </row>
    <row r="97" spans="1:3" x14ac:dyDescent="0.25">
      <c r="A97" s="27" t="s">
        <v>22</v>
      </c>
      <c r="B97" s="27"/>
      <c r="C97" s="2" t="s">
        <v>28</v>
      </c>
    </row>
    <row r="98" spans="1:3" x14ac:dyDescent="0.25">
      <c r="A98" s="27" t="s">
        <v>39</v>
      </c>
      <c r="B98" s="27"/>
      <c r="C98" s="2" t="s">
        <v>28</v>
      </c>
    </row>
    <row r="99" spans="1:3" x14ac:dyDescent="0.25">
      <c r="A99" s="27" t="s">
        <v>23</v>
      </c>
      <c r="B99" s="27"/>
      <c r="C99" s="2" t="s">
        <v>28</v>
      </c>
    </row>
    <row r="100" spans="1:3" x14ac:dyDescent="0.25">
      <c r="A100" s="27" t="s">
        <v>51</v>
      </c>
      <c r="B100" s="27"/>
      <c r="C100" s="2" t="s">
        <v>28</v>
      </c>
    </row>
    <row r="101" spans="1:3" x14ac:dyDescent="0.25">
      <c r="A101" s="27" t="s">
        <v>24</v>
      </c>
      <c r="B101" s="27"/>
      <c r="C101" s="2" t="s">
        <v>28</v>
      </c>
    </row>
    <row r="102" spans="1:3" x14ac:dyDescent="0.25">
      <c r="A102" s="34" t="s">
        <v>71</v>
      </c>
      <c r="B102" s="34"/>
      <c r="C102" s="2" t="s">
        <v>28</v>
      </c>
    </row>
    <row r="103" spans="1:3" x14ac:dyDescent="0.25">
      <c r="A103" s="27" t="s">
        <v>25</v>
      </c>
      <c r="B103" s="27"/>
      <c r="C103" s="2" t="s">
        <v>29</v>
      </c>
    </row>
    <row r="104" spans="1:3" x14ac:dyDescent="0.25">
      <c r="A104" s="26"/>
      <c r="B104" s="26"/>
      <c r="C104" s="26"/>
    </row>
    <row r="105" spans="1:3" x14ac:dyDescent="0.25">
      <c r="A105" s="41" t="s">
        <v>52</v>
      </c>
      <c r="B105" s="41"/>
      <c r="C105" s="41"/>
    </row>
    <row r="106" spans="1:3" x14ac:dyDescent="0.25">
      <c r="A106" s="12" t="s">
        <v>32</v>
      </c>
      <c r="B106" s="35" t="s">
        <v>79</v>
      </c>
      <c r="C106" s="36"/>
    </row>
    <row r="107" spans="1:3" x14ac:dyDescent="0.25">
      <c r="A107" s="10" t="s">
        <v>11</v>
      </c>
      <c r="B107" s="31">
        <v>1968</v>
      </c>
      <c r="C107" s="31"/>
    </row>
    <row r="108" spans="1:3" x14ac:dyDescent="0.25">
      <c r="A108" s="10" t="s">
        <v>12</v>
      </c>
      <c r="B108" s="31">
        <v>5</v>
      </c>
      <c r="C108" s="31"/>
    </row>
    <row r="109" spans="1:3" x14ac:dyDescent="0.25">
      <c r="A109" s="10" t="s">
        <v>13</v>
      </c>
      <c r="B109" s="31">
        <v>80</v>
      </c>
      <c r="C109" s="31"/>
    </row>
    <row r="110" spans="1:3" x14ac:dyDescent="0.25">
      <c r="A110" s="10" t="s">
        <v>14</v>
      </c>
      <c r="B110" s="31">
        <v>4595.3999999999996</v>
      </c>
      <c r="C110" s="31"/>
    </row>
    <row r="111" spans="1:3" x14ac:dyDescent="0.25">
      <c r="A111" s="10" t="s">
        <v>15</v>
      </c>
      <c r="B111" s="31">
        <v>3556.9</v>
      </c>
      <c r="C111" s="31"/>
    </row>
    <row r="112" spans="1:3" x14ac:dyDescent="0.25">
      <c r="A112" s="10" t="s">
        <v>33</v>
      </c>
      <c r="B112" s="24" t="s">
        <v>34</v>
      </c>
      <c r="C112" s="29"/>
    </row>
    <row r="113" spans="1:3" x14ac:dyDescent="0.25">
      <c r="A113" s="10" t="s">
        <v>35</v>
      </c>
      <c r="B113" s="24" t="s">
        <v>36</v>
      </c>
      <c r="C113" s="25"/>
    </row>
    <row r="114" spans="1:3" ht="18" customHeight="1" x14ac:dyDescent="0.25">
      <c r="A114" s="5" t="s">
        <v>37</v>
      </c>
      <c r="B114" s="13" t="s">
        <v>53</v>
      </c>
      <c r="C114" s="5" t="s">
        <v>54</v>
      </c>
    </row>
    <row r="115" spans="1:3" x14ac:dyDescent="0.25">
      <c r="A115" s="11" t="s">
        <v>61</v>
      </c>
      <c r="B115" s="14">
        <v>16382</v>
      </c>
      <c r="C115" s="8" t="s">
        <v>48</v>
      </c>
    </row>
    <row r="116" spans="1:3" x14ac:dyDescent="0.25">
      <c r="A116" s="11" t="s">
        <v>80</v>
      </c>
      <c r="B116" s="14">
        <v>7673.61</v>
      </c>
      <c r="C116" s="8" t="s">
        <v>48</v>
      </c>
    </row>
    <row r="117" spans="1:3" x14ac:dyDescent="0.25">
      <c r="A117" s="11" t="s">
        <v>75</v>
      </c>
      <c r="B117" s="14">
        <v>2534.5300000000002</v>
      </c>
      <c r="C117" s="8" t="s">
        <v>48</v>
      </c>
    </row>
    <row r="118" spans="1:3" x14ac:dyDescent="0.25">
      <c r="A118" s="11" t="s">
        <v>81</v>
      </c>
      <c r="B118" s="14">
        <v>720</v>
      </c>
      <c r="C118" s="8" t="s">
        <v>48</v>
      </c>
    </row>
    <row r="119" spans="1:3" x14ac:dyDescent="0.25">
      <c r="A119" s="11" t="s">
        <v>82</v>
      </c>
      <c r="B119" s="14">
        <v>5475.5</v>
      </c>
      <c r="C119" s="8" t="s">
        <v>48</v>
      </c>
    </row>
    <row r="120" spans="1:3" x14ac:dyDescent="0.25">
      <c r="A120" s="11" t="s">
        <v>66</v>
      </c>
      <c r="B120" s="14">
        <v>20718</v>
      </c>
      <c r="C120" s="8" t="s">
        <v>48</v>
      </c>
    </row>
    <row r="121" spans="1:3" x14ac:dyDescent="0.25">
      <c r="A121" s="11" t="s">
        <v>69</v>
      </c>
      <c r="B121" s="14">
        <v>19145</v>
      </c>
      <c r="C121" s="8" t="s">
        <v>48</v>
      </c>
    </row>
    <row r="122" spans="1:3" x14ac:dyDescent="0.25">
      <c r="A122" s="11" t="s">
        <v>3</v>
      </c>
      <c r="B122" s="14">
        <v>325.02</v>
      </c>
      <c r="C122" s="8" t="s">
        <v>48</v>
      </c>
    </row>
    <row r="123" spans="1:3" x14ac:dyDescent="0.25">
      <c r="A123" s="11" t="s">
        <v>1</v>
      </c>
      <c r="B123" s="14">
        <v>563.23</v>
      </c>
      <c r="C123" s="8" t="s">
        <v>48</v>
      </c>
    </row>
    <row r="124" spans="1:3" x14ac:dyDescent="0.25">
      <c r="A124" s="11" t="s">
        <v>83</v>
      </c>
      <c r="B124" s="14">
        <v>1000</v>
      </c>
      <c r="C124" s="8" t="s">
        <v>48</v>
      </c>
    </row>
    <row r="125" spans="1:3" x14ac:dyDescent="0.25">
      <c r="A125" s="11" t="s">
        <v>7</v>
      </c>
      <c r="B125" s="14">
        <v>4135.5</v>
      </c>
      <c r="C125" s="8"/>
    </row>
    <row r="126" spans="1:3" x14ac:dyDescent="0.25">
      <c r="A126" s="11" t="s">
        <v>8</v>
      </c>
      <c r="B126" s="14">
        <v>2205.6</v>
      </c>
      <c r="C126" s="8"/>
    </row>
    <row r="127" spans="1:3" x14ac:dyDescent="0.25">
      <c r="A127" s="11" t="s">
        <v>88</v>
      </c>
      <c r="B127" s="14">
        <v>5319</v>
      </c>
      <c r="C127" s="8"/>
    </row>
    <row r="128" spans="1:3" x14ac:dyDescent="0.25">
      <c r="A128" s="11" t="s">
        <v>5</v>
      </c>
      <c r="B128" s="14">
        <v>12402</v>
      </c>
      <c r="C128" s="8"/>
    </row>
    <row r="129" spans="1:3" x14ac:dyDescent="0.25">
      <c r="A129" s="11" t="s">
        <v>6</v>
      </c>
      <c r="B129" s="14">
        <v>5175</v>
      </c>
      <c r="C129" s="8"/>
    </row>
    <row r="130" spans="1:3" x14ac:dyDescent="0.25">
      <c r="A130" s="11" t="s">
        <v>9</v>
      </c>
      <c r="B130" s="14">
        <v>3132</v>
      </c>
      <c r="C130" s="8"/>
    </row>
    <row r="131" spans="1:3" x14ac:dyDescent="0.25">
      <c r="A131" s="11" t="s">
        <v>2</v>
      </c>
      <c r="B131" s="14">
        <v>5493</v>
      </c>
      <c r="C131" s="8"/>
    </row>
    <row r="132" spans="1:3" x14ac:dyDescent="0.25">
      <c r="A132" s="7" t="s">
        <v>56</v>
      </c>
      <c r="B132" s="14">
        <v>2757.24</v>
      </c>
      <c r="C132" s="8"/>
    </row>
    <row r="133" spans="1:3" x14ac:dyDescent="0.25">
      <c r="A133" s="5" t="s">
        <v>10</v>
      </c>
      <c r="B133" s="19">
        <f>SUM(B115:B132)</f>
        <v>115156.23000000001</v>
      </c>
      <c r="C133" s="20"/>
    </row>
    <row r="134" spans="1:3" x14ac:dyDescent="0.25">
      <c r="A134" s="5" t="s">
        <v>30</v>
      </c>
      <c r="B134" s="21">
        <v>72726.38</v>
      </c>
      <c r="C134" s="21"/>
    </row>
    <row r="135" spans="1:3" x14ac:dyDescent="0.25">
      <c r="A135" s="5" t="s">
        <v>57</v>
      </c>
      <c r="B135" s="21">
        <v>4000</v>
      </c>
      <c r="C135" s="21"/>
    </row>
    <row r="136" spans="1:3" x14ac:dyDescent="0.25">
      <c r="A136" s="5" t="s">
        <v>84</v>
      </c>
      <c r="B136" s="21">
        <f>B134+B135-B133</f>
        <v>-38429.850000000006</v>
      </c>
      <c r="C136" s="21"/>
    </row>
    <row r="137" spans="1:3" x14ac:dyDescent="0.25">
      <c r="A137" s="5" t="s">
        <v>85</v>
      </c>
      <c r="B137" s="21">
        <v>0</v>
      </c>
      <c r="C137" s="21"/>
    </row>
    <row r="138" spans="1:3" x14ac:dyDescent="0.25">
      <c r="A138" s="15" t="s">
        <v>60</v>
      </c>
      <c r="B138" s="21">
        <f>B136</f>
        <v>-38429.850000000006</v>
      </c>
      <c r="C138" s="21"/>
    </row>
    <row r="139" spans="1:3" x14ac:dyDescent="0.25">
      <c r="A139" s="15" t="s">
        <v>31</v>
      </c>
      <c r="B139" s="21">
        <v>290807.75</v>
      </c>
      <c r="C139" s="21"/>
    </row>
    <row r="140" spans="1:3" ht="40.5" customHeight="1" x14ac:dyDescent="0.25">
      <c r="A140" s="37" t="s">
        <v>38</v>
      </c>
      <c r="B140" s="37"/>
      <c r="C140" s="37"/>
    </row>
    <row r="141" spans="1:3" x14ac:dyDescent="0.25">
      <c r="A141" s="38" t="s">
        <v>16</v>
      </c>
      <c r="B141" s="38"/>
      <c r="C141" s="16" t="s">
        <v>26</v>
      </c>
    </row>
    <row r="142" spans="1:3" x14ac:dyDescent="0.25">
      <c r="A142" s="38" t="s">
        <v>17</v>
      </c>
      <c r="B142" s="38"/>
      <c r="C142" s="16" t="s">
        <v>28</v>
      </c>
    </row>
    <row r="143" spans="1:3" x14ac:dyDescent="0.25">
      <c r="A143" s="38" t="s">
        <v>18</v>
      </c>
      <c r="B143" s="38"/>
      <c r="C143" s="16" t="s">
        <v>27</v>
      </c>
    </row>
    <row r="144" spans="1:3" ht="25.5" x14ac:dyDescent="0.25">
      <c r="A144" s="38" t="s">
        <v>19</v>
      </c>
      <c r="B144" s="38"/>
      <c r="C144" s="17" t="s">
        <v>87</v>
      </c>
    </row>
    <row r="145" spans="1:3" x14ac:dyDescent="0.25">
      <c r="A145" s="38" t="s">
        <v>20</v>
      </c>
      <c r="B145" s="38"/>
      <c r="C145" s="16" t="s">
        <v>28</v>
      </c>
    </row>
    <row r="146" spans="1:3" x14ac:dyDescent="0.25">
      <c r="A146" s="38" t="s">
        <v>21</v>
      </c>
      <c r="B146" s="38"/>
      <c r="C146" s="16" t="s">
        <v>28</v>
      </c>
    </row>
    <row r="147" spans="1:3" x14ac:dyDescent="0.25">
      <c r="A147" s="38" t="s">
        <v>22</v>
      </c>
      <c r="B147" s="38"/>
      <c r="C147" s="16" t="s">
        <v>28</v>
      </c>
    </row>
    <row r="148" spans="1:3" x14ac:dyDescent="0.25">
      <c r="A148" s="38" t="s">
        <v>39</v>
      </c>
      <c r="B148" s="38"/>
      <c r="C148" s="16" t="s">
        <v>28</v>
      </c>
    </row>
    <row r="149" spans="1:3" x14ac:dyDescent="0.25">
      <c r="A149" s="38" t="s">
        <v>23</v>
      </c>
      <c r="B149" s="38"/>
      <c r="C149" s="16" t="s">
        <v>28</v>
      </c>
    </row>
    <row r="150" spans="1:3" x14ac:dyDescent="0.25">
      <c r="A150" s="38" t="s">
        <v>51</v>
      </c>
      <c r="B150" s="38"/>
      <c r="C150" s="16" t="s">
        <v>28</v>
      </c>
    </row>
    <row r="151" spans="1:3" x14ac:dyDescent="0.25">
      <c r="A151" s="38" t="s">
        <v>24</v>
      </c>
      <c r="B151" s="38"/>
      <c r="C151" s="16" t="s">
        <v>28</v>
      </c>
    </row>
    <row r="152" spans="1:3" x14ac:dyDescent="0.25">
      <c r="A152" s="39" t="s">
        <v>71</v>
      </c>
      <c r="B152" s="39"/>
      <c r="C152" s="16" t="s">
        <v>28</v>
      </c>
    </row>
    <row r="153" spans="1:3" x14ac:dyDescent="0.25">
      <c r="A153" s="38" t="s">
        <v>25</v>
      </c>
      <c r="B153" s="38"/>
      <c r="C153" s="16" t="s">
        <v>29</v>
      </c>
    </row>
    <row r="154" spans="1:3" x14ac:dyDescent="0.25">
      <c r="A154" s="40"/>
      <c r="B154" s="40"/>
      <c r="C154" s="40"/>
    </row>
    <row r="156" spans="1:3" ht="13.5" customHeight="1" x14ac:dyDescent="0.25">
      <c r="A156" s="18" t="s">
        <v>90</v>
      </c>
      <c r="C156" s="18" t="s">
        <v>91</v>
      </c>
    </row>
  </sheetData>
  <mergeCells count="97">
    <mergeCell ref="A152:B152"/>
    <mergeCell ref="A153:B153"/>
    <mergeCell ref="A154:C154"/>
    <mergeCell ref="A147:B147"/>
    <mergeCell ref="A148:B148"/>
    <mergeCell ref="A149:B149"/>
    <mergeCell ref="A150:B150"/>
    <mergeCell ref="A151:B151"/>
    <mergeCell ref="A142:B142"/>
    <mergeCell ref="A143:B143"/>
    <mergeCell ref="A144:B144"/>
    <mergeCell ref="A145:B145"/>
    <mergeCell ref="A146:B146"/>
    <mergeCell ref="B138:C138"/>
    <mergeCell ref="B139:C139"/>
    <mergeCell ref="A140:C140"/>
    <mergeCell ref="A141:B141"/>
    <mergeCell ref="B134:C134"/>
    <mergeCell ref="B135:C135"/>
    <mergeCell ref="B136:C136"/>
    <mergeCell ref="B137:C137"/>
    <mergeCell ref="B110:C110"/>
    <mergeCell ref="B111:C111"/>
    <mergeCell ref="B112:C112"/>
    <mergeCell ref="B113:C113"/>
    <mergeCell ref="A105:C105"/>
    <mergeCell ref="B106:C106"/>
    <mergeCell ref="B107:C107"/>
    <mergeCell ref="B108:C108"/>
    <mergeCell ref="B109:C109"/>
    <mergeCell ref="A100:B100"/>
    <mergeCell ref="A101:B101"/>
    <mergeCell ref="A102:B102"/>
    <mergeCell ref="A103:B103"/>
    <mergeCell ref="A104:C104"/>
    <mergeCell ref="A95:B95"/>
    <mergeCell ref="A96:B96"/>
    <mergeCell ref="A97:B97"/>
    <mergeCell ref="A98:B98"/>
    <mergeCell ref="A99:B99"/>
    <mergeCell ref="A90:C90"/>
    <mergeCell ref="A91:B91"/>
    <mergeCell ref="A92:B92"/>
    <mergeCell ref="A93:B93"/>
    <mergeCell ref="A94:B94"/>
    <mergeCell ref="B85:C85"/>
    <mergeCell ref="B86:C86"/>
    <mergeCell ref="B87:C87"/>
    <mergeCell ref="B88:C88"/>
    <mergeCell ref="B89:C89"/>
    <mergeCell ref="B32:C32"/>
    <mergeCell ref="B81:C81"/>
    <mergeCell ref="B82:C82"/>
    <mergeCell ref="B83:C83"/>
    <mergeCell ref="B84:C84"/>
    <mergeCell ref="B37:C37"/>
    <mergeCell ref="B38:C38"/>
    <mergeCell ref="B39:C39"/>
    <mergeCell ref="B40:C40"/>
    <mergeCell ref="A53:B53"/>
    <mergeCell ref="B33:C33"/>
    <mergeCell ref="B34:C34"/>
    <mergeCell ref="B35:C35"/>
    <mergeCell ref="B36:C36"/>
    <mergeCell ref="A48:B48"/>
    <mergeCell ref="A50:B50"/>
    <mergeCell ref="A51:B51"/>
    <mergeCell ref="A52:B52"/>
    <mergeCell ref="A54:B54"/>
    <mergeCell ref="A56:C56"/>
    <mergeCell ref="B57:C57"/>
    <mergeCell ref="B58:C58"/>
    <mergeCell ref="B59:C59"/>
    <mergeCell ref="B60:C60"/>
    <mergeCell ref="B61:C61"/>
    <mergeCell ref="B62:C62"/>
    <mergeCell ref="B5:C5"/>
    <mergeCell ref="B6:C6"/>
    <mergeCell ref="B7:C7"/>
    <mergeCell ref="B8:C8"/>
    <mergeCell ref="B9:C9"/>
    <mergeCell ref="B133:C133"/>
    <mergeCell ref="A1:C1"/>
    <mergeCell ref="B2:C2"/>
    <mergeCell ref="B3:C3"/>
    <mergeCell ref="B4:C4"/>
    <mergeCell ref="B64:C64"/>
    <mergeCell ref="A55:C55"/>
    <mergeCell ref="A45:B45"/>
    <mergeCell ref="A46:B46"/>
    <mergeCell ref="A47:B47"/>
    <mergeCell ref="A49:B49"/>
    <mergeCell ref="A41:C41"/>
    <mergeCell ref="B63:C63"/>
    <mergeCell ref="A44:B44"/>
    <mergeCell ref="A42:B42"/>
    <mergeCell ref="A43:B43"/>
  </mergeCells>
  <hyperlinks>
    <hyperlink ref="B63" r:id="rId1"/>
    <hyperlink ref="B8" r:id="rId2"/>
    <hyperlink ref="B112" r:id="rId3"/>
  </hyperlinks>
  <pageMargins left="0" right="0" top="0" bottom="0" header="0" footer="0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Пользователь</cp:lastModifiedBy>
  <cp:lastPrinted>2024-03-28T13:36:48Z</cp:lastPrinted>
  <dcterms:created xsi:type="dcterms:W3CDTF">2023-01-25T11:58:03Z</dcterms:created>
  <dcterms:modified xsi:type="dcterms:W3CDTF">2024-03-28T13:37:25Z</dcterms:modified>
</cp:coreProperties>
</file>