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748" firstSheet="13" activeTab="19"/>
  </bookViews>
  <sheets>
    <sheet name="центр.1" sheetId="15" r:id="rId1"/>
    <sheet name="центр.3" sheetId="17" r:id="rId2"/>
    <sheet name="центр,5" sheetId="18" r:id="rId3"/>
    <sheet name="цент,7" sheetId="19" r:id="rId4"/>
    <sheet name="цен,12" sheetId="21" r:id="rId5"/>
    <sheet name="централ,13" sheetId="8" r:id="rId6"/>
    <sheet name="централ.14" sheetId="20" r:id="rId7"/>
    <sheet name="центр,15" sheetId="9" r:id="rId8"/>
    <sheet name="центр,22" sheetId="10" r:id="rId9"/>
    <sheet name="центр.24" sheetId="11" r:id="rId10"/>
    <sheet name="ягод,2" sheetId="12" r:id="rId11"/>
    <sheet name="ягод,4" sheetId="13" r:id="rId12"/>
    <sheet name="цветочная,18" sheetId="5" r:id="rId13"/>
    <sheet name="цветочная 22" sheetId="6" r:id="rId14"/>
    <sheet name="цветочная,24" sheetId="7" r:id="rId15"/>
    <sheet name="цвет.26" sheetId="22" r:id="rId16"/>
    <sheet name="цвет,28" sheetId="23" r:id="rId17"/>
    <sheet name="цвет,32" sheetId="24" r:id="rId18"/>
    <sheet name="царев брод,67" sheetId="3" r:id="rId19"/>
    <sheet name="царев брод,80" sheetId="4" r:id="rId20"/>
    <sheet name="еловая,36" sheetId="2" r:id="rId2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2" l="1"/>
  <c r="B21" i="2"/>
  <c r="B14" i="17" l="1"/>
  <c r="B13" i="20"/>
  <c r="B13" i="22"/>
  <c r="B13" i="24" l="1"/>
  <c r="B14" i="3"/>
  <c r="B15" i="4"/>
  <c r="B16" i="4" l="1"/>
  <c r="B15" i="3"/>
  <c r="B14" i="24"/>
  <c r="B14" i="23"/>
  <c r="B15" i="23" s="1"/>
  <c r="B14" i="22"/>
  <c r="B17" i="7"/>
  <c r="B18" i="7" s="1"/>
  <c r="B17" i="6"/>
  <c r="B18" i="6" s="1"/>
  <c r="B16" i="5"/>
  <c r="B17" i="5" s="1"/>
  <c r="B19" i="12"/>
  <c r="B20" i="12" s="1"/>
  <c r="B22" i="11"/>
  <c r="B23" i="11" s="1"/>
  <c r="B28" i="10"/>
  <c r="B29" i="10" s="1"/>
  <c r="B28" i="9"/>
  <c r="B29" i="9" s="1"/>
  <c r="B14" i="21"/>
  <c r="B15" i="21" s="1"/>
  <c r="B17" i="19"/>
  <c r="B18" i="19" s="1"/>
  <c r="B19" i="18"/>
  <c r="B20" i="18" s="1"/>
  <c r="B17" i="15"/>
  <c r="B18" i="15" s="1"/>
  <c r="B14" i="20" l="1"/>
  <c r="B15" i="17" l="1"/>
  <c r="B21" i="13" l="1"/>
  <c r="B22" i="13" s="1"/>
</calcChain>
</file>

<file path=xl/sharedStrings.xml><?xml version="1.0" encoding="utf-8"?>
<sst xmlns="http://schemas.openxmlformats.org/spreadsheetml/2006/main" count="1533" uniqueCount="326">
  <si>
    <t>Диагностирование внутридом. газ. хоз-ва</t>
  </si>
  <si>
    <t>замена осветительных приборов</t>
  </si>
  <si>
    <t>ТО вентиляц. сетей</t>
  </si>
  <si>
    <t>ТО газовых сетей</t>
  </si>
  <si>
    <t>1 830,00</t>
  </si>
  <si>
    <t>Услуги автогидроподъемника (ремонт кровли)</t>
  </si>
  <si>
    <t>содержание придомовой территории</t>
  </si>
  <si>
    <t>Опиловка деревьев</t>
  </si>
  <si>
    <t>Услуги автогидроподъемника (ремонт балкона)</t>
  </si>
  <si>
    <t>Установка оконных блоков</t>
  </si>
  <si>
    <t>Площадь жил.помещений (кв.м.)</t>
  </si>
  <si>
    <t xml:space="preserve">Тариф </t>
  </si>
  <si>
    <t>п.Зареченский ул.Еловая д.36</t>
  </si>
  <si>
    <t xml:space="preserve"> Ремонт  канал. сетей</t>
  </si>
  <si>
    <t xml:space="preserve"> Ремонт дворового оборуд.</t>
  </si>
  <si>
    <t xml:space="preserve"> Ремонт системы ХВС</t>
  </si>
  <si>
    <t xml:space="preserve"> Ремонт электросетей</t>
  </si>
  <si>
    <t>Аварийно-заявочный ремонт</t>
  </si>
  <si>
    <t>Дератизация МОП</t>
  </si>
  <si>
    <t>Замена осветительных приборов</t>
  </si>
  <si>
    <t>Содержание придомовой тер.</t>
  </si>
  <si>
    <t>Содержание придомовой территории</t>
  </si>
  <si>
    <t>Техобслуживание ж/домов</t>
  </si>
  <si>
    <t>Транспортные расходы</t>
  </si>
  <si>
    <t>п.Зареченский ул.Царев Брод д. 67</t>
  </si>
  <si>
    <t>п.Зареченский ул.Царев Брод д. 80</t>
  </si>
  <si>
    <t>п.Зареченский ул.Цветочная д.18</t>
  </si>
  <si>
    <t>п.Зареченский ул.Цветочная д.22</t>
  </si>
  <si>
    <t>п.Зареченский ул.Цветочная д.24</t>
  </si>
  <si>
    <t>Фактический доход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</si>
  <si>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</si>
  <si>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</si>
  <si>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</si>
  <si>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</si>
  <si>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</si>
  <si>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</si>
  <si>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кг</t>
  </si>
  <si>
    <t>ремонт дворового оборуд.</t>
  </si>
  <si>
    <t>Стеклокром К-4,5 (с\т) 10м2</t>
  </si>
  <si>
    <t>м</t>
  </si>
  <si>
    <t>ремонт мягкой кровли</t>
  </si>
  <si>
    <t>Газ-пропан</t>
  </si>
  <si>
    <t>л</t>
  </si>
  <si>
    <t>Мастика битумная</t>
  </si>
  <si>
    <t>Праймер битумный</t>
  </si>
  <si>
    <t>Светильник LED OBL-R1-7-4R-LED опти/аккус датчик</t>
  </si>
  <si>
    <t>шт</t>
  </si>
  <si>
    <t>Лампа Лон 60</t>
  </si>
  <si>
    <t>Прожектор св/д СДО 30Вт</t>
  </si>
  <si>
    <t>ремонт электросетей</t>
  </si>
  <si>
    <t>Пропан бутан</t>
  </si>
  <si>
    <t>Цемент М500</t>
  </si>
  <si>
    <t>Саморез кровельный 4.8 х35</t>
  </si>
  <si>
    <t>Лампа светодиодная ЕСО LLE-G45-7-230-40-E27</t>
  </si>
  <si>
    <t>Ед.изм.</t>
  </si>
  <si>
    <t>Кол-во</t>
  </si>
  <si>
    <t>Виды работ</t>
  </si>
  <si>
    <t>Период выполнения работ</t>
  </si>
  <si>
    <t xml:space="preserve"> Ремонт вентканалов</t>
  </si>
  <si>
    <t xml:space="preserve"> Ремонт дверей</t>
  </si>
  <si>
    <t xml:space="preserve"> Ремонт мягкой кровли</t>
  </si>
  <si>
    <t>ноябрь</t>
  </si>
  <si>
    <t>декабрь</t>
  </si>
  <si>
    <t>апрель</t>
  </si>
  <si>
    <t>май,ноябрь</t>
  </si>
  <si>
    <t>июль</t>
  </si>
  <si>
    <t>сентябрь</t>
  </si>
  <si>
    <t>п.Зареченский ул.Центральная д.15</t>
  </si>
  <si>
    <t>Соль Галит</t>
  </si>
  <si>
    <t>обработка мест общего пользования</t>
  </si>
  <si>
    <t>Доска обр.40/150 *6м профилированная</t>
  </si>
  <si>
    <t>м3</t>
  </si>
  <si>
    <t>9 600,00</t>
  </si>
  <si>
    <t>Эмаль ПФ-115 "Славен" фиолетовая</t>
  </si>
  <si>
    <t>Грунт-эмаль быстросохнущий антикорозийный красно-коричневый</t>
  </si>
  <si>
    <t>Известь-пушонка</t>
  </si>
  <si>
    <t>Дюбель гвоздь</t>
  </si>
  <si>
    <t>крепление парапета</t>
  </si>
  <si>
    <t>Гипохлорит натрия</t>
  </si>
  <si>
    <t>VT кран шаровый 1/2 г/ш баб.</t>
  </si>
  <si>
    <t>замена шарового крана на сетях ХВС</t>
  </si>
  <si>
    <t>ремонт порожков</t>
  </si>
  <si>
    <t>Светильник LED ДПО 5030 12 W белый/круг/пластик</t>
  </si>
  <si>
    <t>Изолента 0,18*19ммм красная 20 метров иэк</t>
  </si>
  <si>
    <t>Фотореле ФР 601 2200ВА</t>
  </si>
  <si>
    <t>Фотореле 1100ВА</t>
  </si>
  <si>
    <t>1 300,00</t>
  </si>
  <si>
    <t>Труба ПВХ 20 мм (100м) с зондом серая</t>
  </si>
  <si>
    <t>Держатель д/труб Д-20мм</t>
  </si>
  <si>
    <t>Дюбель пластмас. 8х50 (упак 1000 шт)</t>
  </si>
  <si>
    <t>установка дополнительного освещения на фасаде</t>
  </si>
  <si>
    <t>Труба ПВХ 16мм с зондом</t>
  </si>
  <si>
    <t>Держатель д/труб д. 16 мм</t>
  </si>
  <si>
    <t>известь хлорная</t>
  </si>
  <si>
    <t>обработка подвальных помещений</t>
  </si>
  <si>
    <t>Труба 110 - 3,0м Политрон</t>
  </si>
  <si>
    <t>частичная замена канал. труб</t>
  </si>
  <si>
    <t>Труба 110 1м политрон</t>
  </si>
  <si>
    <t>труба 110-0,25 м</t>
  </si>
  <si>
    <t>Патрубок компенсаторный 110</t>
  </si>
  <si>
    <t>манжет 110*123 белая</t>
  </si>
  <si>
    <t>Переход на чугун 108х110</t>
  </si>
  <si>
    <t>Переход на чугун 110х123 с рез</t>
  </si>
  <si>
    <t>Заглушка 110</t>
  </si>
  <si>
    <t>ПП Уголок 20х90</t>
  </si>
  <si>
    <t>замена стояка ЦО</t>
  </si>
  <si>
    <t>ПП Муфта 20</t>
  </si>
  <si>
    <t>ПП Муфта разъемная 20-1/2 ВР</t>
  </si>
  <si>
    <t>ПП труба PN 25 DIZAYN 20 арм.алюмин. вн.</t>
  </si>
  <si>
    <t>Бочонок черн. 1/2</t>
  </si>
  <si>
    <t>Бочонок 1/2х3/4</t>
  </si>
  <si>
    <t>СУГ (Газ-пропан)</t>
  </si>
  <si>
    <t>замена на стояке ЦО</t>
  </si>
  <si>
    <t>ПП Муфта разъемная 20-1/2 НР</t>
  </si>
  <si>
    <t>Хомут металл с рез. 1/2 20-25</t>
  </si>
  <si>
    <t>установлен на системе отопления</t>
  </si>
  <si>
    <t>Муфта 2// GEBO</t>
  </si>
  <si>
    <t>Арматура НББ 64-60 настенная</t>
  </si>
  <si>
    <t>Лампа светодиодная OLL-A60-12-230-4K-E27</t>
  </si>
  <si>
    <t>Пружина дверная</t>
  </si>
  <si>
    <t>замена пружины на входную дверь</t>
  </si>
  <si>
    <t>май,июнь,октябрь</t>
  </si>
  <si>
    <t>июнь</t>
  </si>
  <si>
    <t>июнь,июль,август,</t>
  </si>
  <si>
    <t>май,август</t>
  </si>
  <si>
    <t>февраль,июнь,июль,сентябрь,октябрь</t>
  </si>
  <si>
    <t>п.Зареченский ул.Центральная д.22</t>
  </si>
  <si>
    <t>Манжет 123*110</t>
  </si>
  <si>
    <t>Труба 110 - 2,0м Политрон</t>
  </si>
  <si>
    <t>Ревизия 110 РР</t>
  </si>
  <si>
    <t>Переходник с цоколем Е27 на Е27с вых. розетки</t>
  </si>
  <si>
    <t>обработка мест общ. пользования</t>
  </si>
  <si>
    <t>Саморез кровельный 4,8 x 19</t>
  </si>
  <si>
    <t>Кирпич красный М-200</t>
  </si>
  <si>
    <t>ремонт продухов в подвал дома</t>
  </si>
  <si>
    <t>Уголок 32х32х3</t>
  </si>
  <si>
    <t>пог. м</t>
  </si>
  <si>
    <t>ремонт балкона</t>
  </si>
  <si>
    <t>Арматура А500С д10</t>
  </si>
  <si>
    <t>Профлист С8 Zn0.35 Эконом 2 м</t>
  </si>
  <si>
    <t>м2</t>
  </si>
  <si>
    <t>1 260,00</t>
  </si>
  <si>
    <t>Саморез черный с крупной резьбой 3,5*25 ГКД</t>
  </si>
  <si>
    <t>Розетка 1-ая</t>
  </si>
  <si>
    <t>Муфта 110 Политек РТП</t>
  </si>
  <si>
    <t>ремонт канал. сетей</t>
  </si>
  <si>
    <t>Техпластина 4мм ТМКЩ</t>
  </si>
  <si>
    <t>Килмайс-парафин</t>
  </si>
  <si>
    <t>г</t>
  </si>
  <si>
    <t>ПП Муфта разъемная 25-1/2 ВР</t>
  </si>
  <si>
    <t>ремонт стояка ХВС</t>
  </si>
  <si>
    <t>частичная замена стояка отопления</t>
  </si>
  <si>
    <t>МП Прямая 20х1/2 ц/вн</t>
  </si>
  <si>
    <t>ПП Уголок 90-20</t>
  </si>
  <si>
    <t>Профнастил С-8 1200*2000 оцинкованный</t>
  </si>
  <si>
    <t>Побелка "Боларс"</t>
  </si>
  <si>
    <t>ремонт подъездов</t>
  </si>
  <si>
    <t>Грунтовка универсальная глубокого проникновения</t>
  </si>
  <si>
    <t>Растворитель 646 Пересвет</t>
  </si>
  <si>
    <t>Шпатлевка выравнивающая "Боларс"</t>
  </si>
  <si>
    <t>Шпатлевка финишная SUPER "Боларс"</t>
  </si>
  <si>
    <t>Эмаль ПФ-115 светло-голубая</t>
  </si>
  <si>
    <t>Эмаль ПФ-266 "SPECCO" красная-коричневая</t>
  </si>
  <si>
    <t>утепление продухов</t>
  </si>
  <si>
    <t>февраль,октябрь</t>
  </si>
  <si>
    <t>июль,сентябрь</t>
  </si>
  <si>
    <t>октябрь</t>
  </si>
  <si>
    <t>июль,октябрь</t>
  </si>
  <si>
    <t>февраль,июль,сентябрь,октябрь,ноябрь</t>
  </si>
  <si>
    <t>февраль,июль,октябрь,ноябрь,декабрь</t>
  </si>
  <si>
    <t>п.Зареченский ул.Центральная д.24</t>
  </si>
  <si>
    <t>Патрон керам Е-27</t>
  </si>
  <si>
    <t>Труба наруж. 110-3,4мм-3м оранж2</t>
  </si>
  <si>
    <t>замена канализации от дома до колодца</t>
  </si>
  <si>
    <t>Тройник 110х110х90</t>
  </si>
  <si>
    <t>Гермент силиконовый Санитарный 85 мл</t>
  </si>
  <si>
    <t>Песок</t>
  </si>
  <si>
    <t>Переход сталь 108х57</t>
  </si>
  <si>
    <t>обработка МОП</t>
  </si>
  <si>
    <t>ремонт отмостки</t>
  </si>
  <si>
    <t>VT кран шаровый 1/2 г/г баб.</t>
  </si>
  <si>
    <t>установлен на стояке ХВС</t>
  </si>
  <si>
    <t>Автомат АВВ SH202L C25 2P 25A(C)</t>
  </si>
  <si>
    <t>ВВГп-нг LS 2*4 кабель</t>
  </si>
  <si>
    <t>ПВ-1 (ПуВ) 4 синий провод установочный</t>
  </si>
  <si>
    <t>Бочонок 1/2</t>
  </si>
  <si>
    <t>ремонт системы ХВС</t>
  </si>
  <si>
    <t>март,апрель</t>
  </si>
  <si>
    <t>январь,март,июль</t>
  </si>
  <si>
    <t>март,май</t>
  </si>
  <si>
    <t>март,сентябрь,декабрь</t>
  </si>
  <si>
    <t>ноябрь,декабрь</t>
  </si>
  <si>
    <t>ремонт лестничной площадки</t>
  </si>
  <si>
    <t>п.Зареченский пер.Ягодный д.2</t>
  </si>
  <si>
    <t>август</t>
  </si>
  <si>
    <t>март,август,сентябрь,октябрь</t>
  </si>
  <si>
    <t>март</t>
  </si>
  <si>
    <t>Кран шаровый 1/2 г/г рычаг</t>
  </si>
  <si>
    <t>замена крана шарового на стояке ХВС</t>
  </si>
  <si>
    <t>Лен сантехнический</t>
  </si>
  <si>
    <t>Гипохлорит кальция</t>
  </si>
  <si>
    <t>ремонт вентканалов</t>
  </si>
  <si>
    <t>томкат, гранулы</t>
  </si>
  <si>
    <t>ремонт системы ЦО</t>
  </si>
  <si>
    <t>п.Зареченский пер.Ягодный д.4</t>
  </si>
  <si>
    <t>январь,март-май,август,октябрь,декабрь</t>
  </si>
  <si>
    <t>май</t>
  </si>
  <si>
    <t>январь,март,май</t>
  </si>
  <si>
    <t>ПП тройник 32-1/2 НР</t>
  </si>
  <si>
    <t>Муфта ПЭ 32 нар.р</t>
  </si>
  <si>
    <t>Автомат. АВВ BasicN</t>
  </si>
  <si>
    <t>Труба 110 - 1,5 м Политрон</t>
  </si>
  <si>
    <t>Колено универсальное 110*</t>
  </si>
  <si>
    <t>Отвод 50х30*</t>
  </si>
  <si>
    <t>Герметик Момент силиконовый 280мл</t>
  </si>
  <si>
    <t>п.Зареченский ул.Центральная д.1</t>
  </si>
  <si>
    <t>Сталь оц.0.4х1250х2500</t>
  </si>
  <si>
    <t>2 110,00</t>
  </si>
  <si>
    <t>ремонт шиферной кровли</t>
  </si>
  <si>
    <t>Гвозди шиферные</t>
  </si>
  <si>
    <t>Крючок ветровой</t>
  </si>
  <si>
    <t>Саморез 3,5х30 (32)</t>
  </si>
  <si>
    <t>Дюбель пластм. 6х35</t>
  </si>
  <si>
    <t>установлен в электрощитовой</t>
  </si>
  <si>
    <t>замена пружины на входной двери</t>
  </si>
  <si>
    <t>п.Зареченский ул.Центральная д.3</t>
  </si>
  <si>
    <t>п.Зареченский ул.Центральная д.5</t>
  </si>
  <si>
    <t>Труба наружная 110 *3,2 м оранж.</t>
  </si>
  <si>
    <t>замена канализ. трубы до колодца дома</t>
  </si>
  <si>
    <t>Тройник 110х110х45* политрон</t>
  </si>
  <si>
    <t>Отвод 110-45* политрон</t>
  </si>
  <si>
    <t>Шпатлевка фасадная "Боларс"</t>
  </si>
  <si>
    <t>Труба 50-1м Политрон</t>
  </si>
  <si>
    <t>частичная замена канал. сетей</t>
  </si>
  <si>
    <t>Отвод 50х90*(87)* политрон</t>
  </si>
  <si>
    <t>манжет 70-50 БЕЛАЯ</t>
  </si>
  <si>
    <t>Отвод 50х45* политрон</t>
  </si>
  <si>
    <t>Тройник 50х50х90 политрон</t>
  </si>
  <si>
    <t>Эмаль ПФ-115 салатовая</t>
  </si>
  <si>
    <t>покраска подъезда</t>
  </si>
  <si>
    <t>Эмаль ПФ-115 "SPECCO" белая</t>
  </si>
  <si>
    <t>февраль,июнь</t>
  </si>
  <si>
    <t>февраль</t>
  </si>
  <si>
    <t>июнь,декабрь</t>
  </si>
  <si>
    <t>п.Зареченский ул.Центральная д.7</t>
  </si>
  <si>
    <t>Заглушка 1/2 г</t>
  </si>
  <si>
    <t>Головка вентильная 1/2 с бараш.</t>
  </si>
  <si>
    <t>ремонт системы канализации</t>
  </si>
  <si>
    <t>Переход 110-50 эксц.</t>
  </si>
  <si>
    <t>частичная замена канал. системы</t>
  </si>
  <si>
    <t>п.Зареченский ул.Центральная д.14</t>
  </si>
  <si>
    <t>п.Зареченский ул.Центральная д.12</t>
  </si>
  <si>
    <t>п.Зареченский ул.Цветочная д.26</t>
  </si>
  <si>
    <t>п.Зареченский ул.Цветочная д.28</t>
  </si>
  <si>
    <t>ПП тройник 20</t>
  </si>
  <si>
    <t>ПП Муфта прямая 16X3/4 нар</t>
  </si>
  <si>
    <t>ремонт вввода на сетях ХВС</t>
  </si>
  <si>
    <t>VT кран шаровый 3/4 г/г баб.</t>
  </si>
  <si>
    <t>Сгон в сборе 3/4 черн</t>
  </si>
  <si>
    <t>Муфта (чугун) 3/4</t>
  </si>
  <si>
    <t>Контрогайка черн.Д 20</t>
  </si>
  <si>
    <t>Ед.из.</t>
  </si>
  <si>
    <t>Вид работ</t>
  </si>
  <si>
    <t>апрель,август</t>
  </si>
  <si>
    <t>п.Зареченский ул.Цветочная д.32</t>
  </si>
  <si>
    <t>Благоустройство придомовой территории</t>
  </si>
  <si>
    <t>Фин.результат за год: остаток</t>
  </si>
  <si>
    <t>кран шаровый для воды 1 3/4" ВВ рычаг Ру16</t>
  </si>
  <si>
    <t>замена шарового крана на системе ХВС</t>
  </si>
  <si>
    <t>ПП муфта переходная 20-25</t>
  </si>
  <si>
    <t>ПП муфта комб. 20х1/2 НР</t>
  </si>
  <si>
    <t>обработка придомовой территории</t>
  </si>
  <si>
    <t>Уголок 30х30*30*2мм</t>
  </si>
  <si>
    <t>Саморез 3,5х 16</t>
  </si>
  <si>
    <t>Труба оц 125х1250</t>
  </si>
  <si>
    <t>АПВ (ПАВ) (АПУВ) 4 белый провод</t>
  </si>
  <si>
    <t>Подкладка ПК-1-В крепежная пластм. одноместная</t>
  </si>
  <si>
    <t>Общехозяйственные расходы</t>
  </si>
  <si>
    <t>Задолженность населения  на 31.12.2021 год (руб)</t>
  </si>
  <si>
    <t>в.т.ч. задолженность свыше 3-х месяцев</t>
  </si>
  <si>
    <t>кв. 16</t>
  </si>
  <si>
    <t>кв.22</t>
  </si>
  <si>
    <t>кв.27</t>
  </si>
  <si>
    <t>Отчет  УК ООО «Жилсервис Орловского района» за 2021 год</t>
  </si>
  <si>
    <t>кв. 3</t>
  </si>
  <si>
    <t>кв.1</t>
  </si>
  <si>
    <t>кв. 13</t>
  </si>
  <si>
    <t>кв. 1</t>
  </si>
  <si>
    <t>Проектно-сметная документация по кап. ремонту</t>
  </si>
  <si>
    <t>кв. 5</t>
  </si>
  <si>
    <t>кв.17</t>
  </si>
  <si>
    <t>кв.13</t>
  </si>
  <si>
    <t xml:space="preserve"> Ремонт системы ЦО</t>
  </si>
  <si>
    <t>Гидроизоляция межпанельных швов</t>
  </si>
  <si>
    <t>кв.14</t>
  </si>
  <si>
    <t>кв.16</t>
  </si>
  <si>
    <t xml:space="preserve"> Ремонт лестничной площадки</t>
  </si>
  <si>
    <t>Томкат, зерно</t>
  </si>
  <si>
    <t>кв.28</t>
  </si>
  <si>
    <t>кв.31</t>
  </si>
  <si>
    <t xml:space="preserve"> Ремонт отмостки</t>
  </si>
  <si>
    <t>кв.3</t>
  </si>
  <si>
    <t>кв.11</t>
  </si>
  <si>
    <t>кв.39</t>
  </si>
  <si>
    <t>кв.42</t>
  </si>
  <si>
    <t>кв.67</t>
  </si>
  <si>
    <t xml:space="preserve"> Ремонт балкона</t>
  </si>
  <si>
    <t xml:space="preserve"> Ремонт малярные работы (цоколя)</t>
  </si>
  <si>
    <t xml:space="preserve"> Ремонт окон и остекленение</t>
  </si>
  <si>
    <t xml:space="preserve"> Ремонт подъездов</t>
  </si>
  <si>
    <t xml:space="preserve"> Ремонт порожков</t>
  </si>
  <si>
    <t>кв. 9</t>
  </si>
  <si>
    <t>кв. 14</t>
  </si>
  <si>
    <t>кв. 19</t>
  </si>
  <si>
    <t>кв. 23</t>
  </si>
  <si>
    <t>кв. 31</t>
  </si>
  <si>
    <t>кв. 44</t>
  </si>
  <si>
    <t>кв. 75</t>
  </si>
  <si>
    <t>кв. 77</t>
  </si>
  <si>
    <t>кв. 40</t>
  </si>
  <si>
    <t>кв. 10</t>
  </si>
  <si>
    <t>кв. 11</t>
  </si>
  <si>
    <t>кв. 15</t>
  </si>
  <si>
    <t>кв. 36</t>
  </si>
  <si>
    <t>кв. 39</t>
  </si>
  <si>
    <t xml:space="preserve"> Ремонт шиферной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</si>
</sst>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 applyBorder="1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2" fontId="1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Border="1"/>
    <xf numFmtId="2" fontId="0" fillId="0" borderId="0" xfId="0" applyNumberForma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Border="1"/>
    <xf numFmtId="0" fontId="3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2" fontId="4" fillId="0" borderId="1" xfId="0" applyNumberFormat="1" applyFont="1" applyBorder="1"/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2" fontId="4" fillId="0" borderId="1" xfId="0" applyNumberFormat="1" applyFont="1" applyBorder="1" applyAlignment="1"/>
    <xf numFmtId="0" fontId="4" fillId="0" borderId="4" xfId="0" applyFont="1" applyBorder="1"/>
    <xf numFmtId="0" fontId="3" fillId="0" borderId="4" xfId="0" applyFont="1" applyBorder="1"/>
    <xf numFmtId="0" fontId="4" fillId="0" borderId="6" xfId="0" applyFont="1" applyBorder="1" applyAlignment="1">
      <alignment horizontal="right"/>
    </xf>
    <xf numFmtId="2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Fill="1" applyBorder="1"/>
    <xf numFmtId="2" fontId="3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0" fillId="0" borderId="0" xfId="0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0" xfId="0" applyBorder="1"/>
    <xf numFmtId="2" fontId="3" fillId="0" borderId="1" xfId="0" applyNumberFormat="1" applyFont="1" applyBorder="1"/>
    <xf numFmtId="0" fontId="3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1" fillId="0" borderId="0" xfId="0" applyFont="1" applyBorder="1"/>
    <xf numFmtId="2" fontId="4" fillId="0" borderId="1" xfId="0" applyNumberFormat="1" applyFont="1" applyBorder="1" applyAlignment="1"/>
    <xf numFmtId="2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topLeftCell="A16" workbookViewId="0">
      <selection activeCell="A2" sqref="A2:F2"/>
    </sheetView>
  </sheetViews>
  <sheetFormatPr defaultRowHeight="15" x14ac:dyDescent="0.25"/>
  <cols>
    <col min="1" max="1" width="43.28515625" customWidth="1"/>
    <col min="4" max="4" width="0" hidden="1" customWidth="1"/>
    <col min="6" max="6" width="29.570312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67" t="s">
        <v>215</v>
      </c>
      <c r="B2" s="67"/>
      <c r="C2" s="67"/>
      <c r="D2" s="67"/>
      <c r="E2" s="67"/>
      <c r="F2" s="67"/>
    </row>
    <row r="3" spans="1:6" x14ac:dyDescent="0.25">
      <c r="A3" s="23" t="s">
        <v>10</v>
      </c>
      <c r="B3" s="69">
        <v>739.68</v>
      </c>
      <c r="C3" s="69"/>
      <c r="D3" s="69"/>
      <c r="E3" s="68" t="s">
        <v>57</v>
      </c>
      <c r="F3" s="68"/>
    </row>
    <row r="4" spans="1:6" x14ac:dyDescent="0.25">
      <c r="A4" s="23" t="s">
        <v>11</v>
      </c>
      <c r="B4" s="69">
        <v>12.8</v>
      </c>
      <c r="C4" s="69"/>
      <c r="D4" s="69"/>
      <c r="E4" s="72"/>
      <c r="F4" s="72"/>
    </row>
    <row r="5" spans="1:6" x14ac:dyDescent="0.25">
      <c r="A5" s="23" t="s">
        <v>29</v>
      </c>
      <c r="B5" s="71">
        <v>99856.8</v>
      </c>
      <c r="C5" s="71"/>
      <c r="D5" s="71"/>
      <c r="E5" s="72"/>
      <c r="F5" s="72"/>
    </row>
    <row r="6" spans="1:6" x14ac:dyDescent="0.25">
      <c r="A6" s="13" t="s">
        <v>59</v>
      </c>
      <c r="B6" s="70">
        <v>1096.0999999999999</v>
      </c>
      <c r="C6" s="70"/>
      <c r="D6" s="70"/>
      <c r="E6" s="72" t="s">
        <v>62</v>
      </c>
      <c r="F6" s="72"/>
    </row>
    <row r="7" spans="1:6" x14ac:dyDescent="0.25">
      <c r="A7" s="13" t="s">
        <v>325</v>
      </c>
      <c r="B7" s="70">
        <v>7204</v>
      </c>
      <c r="C7" s="70"/>
      <c r="D7" s="70"/>
      <c r="E7" s="72" t="s">
        <v>65</v>
      </c>
      <c r="F7" s="72"/>
    </row>
    <row r="8" spans="1:6" x14ac:dyDescent="0.25">
      <c r="A8" s="13" t="s">
        <v>16</v>
      </c>
      <c r="B8" s="70">
        <v>598</v>
      </c>
      <c r="C8" s="70"/>
      <c r="D8" s="70"/>
      <c r="E8" s="73" t="s">
        <v>65</v>
      </c>
      <c r="F8" s="73"/>
    </row>
    <row r="9" spans="1:6" x14ac:dyDescent="0.25">
      <c r="A9" s="13" t="s">
        <v>20</v>
      </c>
      <c r="B9" s="70">
        <v>18306</v>
      </c>
      <c r="C9" s="70"/>
      <c r="D9" s="70"/>
      <c r="E9" s="73"/>
      <c r="F9" s="73"/>
    </row>
    <row r="10" spans="1:6" x14ac:dyDescent="0.25">
      <c r="A10" s="13" t="s">
        <v>22</v>
      </c>
      <c r="B10" s="70">
        <v>27102</v>
      </c>
      <c r="C10" s="70"/>
      <c r="D10" s="70"/>
      <c r="E10" s="73"/>
      <c r="F10" s="73"/>
    </row>
    <row r="11" spans="1:6" x14ac:dyDescent="0.25">
      <c r="A11" s="13" t="s">
        <v>2</v>
      </c>
      <c r="B11" s="70">
        <v>2651.28</v>
      </c>
      <c r="C11" s="70"/>
      <c r="D11" s="70"/>
      <c r="E11" s="73"/>
      <c r="F11" s="73"/>
    </row>
    <row r="12" spans="1:6" x14ac:dyDescent="0.25">
      <c r="A12" s="13" t="s">
        <v>3</v>
      </c>
      <c r="B12" s="70">
        <v>1414.08</v>
      </c>
      <c r="C12" s="70"/>
      <c r="D12" s="70"/>
      <c r="E12" s="73"/>
      <c r="F12" s="73"/>
    </row>
    <row r="13" spans="1:6" x14ac:dyDescent="0.25">
      <c r="A13" s="13" t="s">
        <v>17</v>
      </c>
      <c r="B13" s="70">
        <v>13116</v>
      </c>
      <c r="C13" s="70"/>
      <c r="D13" s="70"/>
      <c r="E13" s="72"/>
      <c r="F13" s="72"/>
    </row>
    <row r="14" spans="1:6" x14ac:dyDescent="0.25">
      <c r="A14" s="13" t="s">
        <v>277</v>
      </c>
      <c r="B14" s="70">
        <v>13008</v>
      </c>
      <c r="C14" s="70"/>
      <c r="D14" s="70"/>
      <c r="E14" s="72"/>
      <c r="F14" s="72"/>
    </row>
    <row r="15" spans="1:6" x14ac:dyDescent="0.25">
      <c r="A15" s="13" t="s">
        <v>23</v>
      </c>
      <c r="B15" s="70">
        <v>2172</v>
      </c>
      <c r="C15" s="70"/>
      <c r="D15" s="70"/>
      <c r="E15" s="72"/>
      <c r="F15" s="72"/>
    </row>
    <row r="16" spans="1:6" x14ac:dyDescent="0.25">
      <c r="A16" s="13" t="s">
        <v>265</v>
      </c>
      <c r="B16" s="70">
        <v>154.69999999999999</v>
      </c>
      <c r="C16" s="70"/>
      <c r="D16" s="70"/>
      <c r="E16" s="72"/>
      <c r="F16" s="72"/>
    </row>
    <row r="17" spans="1:6" x14ac:dyDescent="0.25">
      <c r="A17" s="23" t="s">
        <v>30</v>
      </c>
      <c r="B17" s="69">
        <f>SUM(B6:B16)</f>
        <v>86822.159999999989</v>
      </c>
      <c r="C17" s="69"/>
      <c r="D17" s="69"/>
      <c r="E17" s="72"/>
      <c r="F17" s="72"/>
    </row>
    <row r="18" spans="1:6" x14ac:dyDescent="0.25">
      <c r="A18" s="23" t="s">
        <v>266</v>
      </c>
      <c r="B18" s="69">
        <f>B5-B17</f>
        <v>13034.640000000014</v>
      </c>
      <c r="C18" s="69"/>
      <c r="D18" s="69"/>
      <c r="E18" s="72"/>
      <c r="F18" s="72"/>
    </row>
    <row r="19" spans="1:6" ht="15.75" customHeight="1" x14ac:dyDescent="0.25">
      <c r="A19" s="14" t="s">
        <v>278</v>
      </c>
      <c r="B19" s="69">
        <v>8982.02</v>
      </c>
      <c r="C19" s="69"/>
      <c r="D19" s="29"/>
      <c r="E19" s="72"/>
      <c r="F19" s="72"/>
    </row>
    <row r="20" spans="1:6" x14ac:dyDescent="0.25">
      <c r="A20" s="15" t="s">
        <v>279</v>
      </c>
      <c r="B20" s="70"/>
      <c r="C20" s="70"/>
      <c r="D20" s="31"/>
      <c r="E20" s="72"/>
      <c r="F20" s="72"/>
    </row>
    <row r="21" spans="1:6" x14ac:dyDescent="0.25">
      <c r="A21" s="16" t="s">
        <v>321</v>
      </c>
      <c r="B21" s="70">
        <v>5078.5</v>
      </c>
      <c r="C21" s="70"/>
      <c r="D21" s="31"/>
      <c r="E21" s="72"/>
      <c r="F21" s="72"/>
    </row>
    <row r="22" spans="1:6" x14ac:dyDescent="0.25">
      <c r="A22" s="74" t="s">
        <v>32</v>
      </c>
      <c r="B22" s="74"/>
      <c r="C22" s="74"/>
      <c r="D22" s="74"/>
      <c r="E22" s="74"/>
      <c r="F22" s="74"/>
    </row>
    <row r="23" spans="1:6" x14ac:dyDescent="0.25">
      <c r="A23" s="23" t="s">
        <v>33</v>
      </c>
      <c r="B23" s="23" t="s">
        <v>54</v>
      </c>
      <c r="C23" s="23" t="s">
        <v>55</v>
      </c>
      <c r="D23" s="23" t="s">
        <v>34</v>
      </c>
      <c r="E23" s="23" t="s">
        <v>35</v>
      </c>
      <c r="F23" s="23" t="s">
        <v>56</v>
      </c>
    </row>
    <row r="24" spans="1:6" x14ac:dyDescent="0.25">
      <c r="A24" s="13" t="s">
        <v>216</v>
      </c>
      <c r="B24" s="13" t="s">
        <v>140</v>
      </c>
      <c r="C24" s="13">
        <v>1</v>
      </c>
      <c r="D24" s="13" t="s">
        <v>217</v>
      </c>
      <c r="E24" s="13">
        <v>2110</v>
      </c>
      <c r="F24" s="13" t="s">
        <v>218</v>
      </c>
    </row>
    <row r="25" spans="1:6" x14ac:dyDescent="0.25">
      <c r="A25" s="13" t="s">
        <v>219</v>
      </c>
      <c r="B25" s="13" t="s">
        <v>36</v>
      </c>
      <c r="C25" s="13">
        <v>1.5</v>
      </c>
      <c r="D25" s="13">
        <v>116.67</v>
      </c>
      <c r="E25" s="13">
        <v>175.01</v>
      </c>
      <c r="F25" s="13" t="s">
        <v>218</v>
      </c>
    </row>
    <row r="26" spans="1:6" x14ac:dyDescent="0.25">
      <c r="A26" s="13" t="s">
        <v>220</v>
      </c>
      <c r="B26" s="13" t="s">
        <v>46</v>
      </c>
      <c r="C26" s="13">
        <v>1</v>
      </c>
      <c r="D26" s="13">
        <v>30</v>
      </c>
      <c r="E26" s="13">
        <v>30</v>
      </c>
      <c r="F26" s="13" t="s">
        <v>218</v>
      </c>
    </row>
    <row r="27" spans="1:6" x14ac:dyDescent="0.25">
      <c r="A27" s="13" t="s">
        <v>221</v>
      </c>
      <c r="B27" s="13" t="s">
        <v>46</v>
      </c>
      <c r="C27" s="13">
        <v>10</v>
      </c>
      <c r="D27" s="13">
        <v>1.2</v>
      </c>
      <c r="E27" s="13">
        <v>12</v>
      </c>
      <c r="F27" s="13" t="s">
        <v>218</v>
      </c>
    </row>
    <row r="28" spans="1:6" x14ac:dyDescent="0.25">
      <c r="A28" s="13" t="s">
        <v>222</v>
      </c>
      <c r="B28" s="13" t="s">
        <v>46</v>
      </c>
      <c r="C28" s="13">
        <v>10</v>
      </c>
      <c r="D28" s="13">
        <v>1</v>
      </c>
      <c r="E28" s="13">
        <v>10</v>
      </c>
      <c r="F28" s="13" t="s">
        <v>218</v>
      </c>
    </row>
    <row r="29" spans="1:6" x14ac:dyDescent="0.25">
      <c r="A29" s="13" t="s">
        <v>210</v>
      </c>
      <c r="B29" s="13" t="s">
        <v>46</v>
      </c>
      <c r="C29" s="13">
        <v>1</v>
      </c>
      <c r="D29" s="13">
        <v>194</v>
      </c>
      <c r="E29" s="13">
        <v>194</v>
      </c>
      <c r="F29" s="13" t="s">
        <v>223</v>
      </c>
    </row>
    <row r="30" spans="1:6" x14ac:dyDescent="0.25">
      <c r="A30" s="13" t="s">
        <v>52</v>
      </c>
      <c r="B30" s="13" t="s">
        <v>46</v>
      </c>
      <c r="C30" s="13">
        <v>10</v>
      </c>
      <c r="D30" s="13">
        <v>3.81</v>
      </c>
      <c r="E30" s="13">
        <v>38.1</v>
      </c>
      <c r="F30" s="13" t="s">
        <v>224</v>
      </c>
    </row>
    <row r="31" spans="1:6" x14ac:dyDescent="0.25">
      <c r="A31" s="13" t="s">
        <v>119</v>
      </c>
      <c r="B31" s="13" t="s">
        <v>46</v>
      </c>
      <c r="C31" s="13">
        <v>1</v>
      </c>
      <c r="D31" s="13">
        <v>244</v>
      </c>
      <c r="E31" s="13">
        <v>244</v>
      </c>
      <c r="F31" s="13" t="s">
        <v>224</v>
      </c>
    </row>
  </sheetData>
  <mergeCells count="41">
    <mergeCell ref="A22:F22"/>
    <mergeCell ref="E8:F8"/>
    <mergeCell ref="E13:F13"/>
    <mergeCell ref="E14:F14"/>
    <mergeCell ref="B15:D15"/>
    <mergeCell ref="B16:D16"/>
    <mergeCell ref="B17:D17"/>
    <mergeCell ref="B18:D18"/>
    <mergeCell ref="E15:F15"/>
    <mergeCell ref="E16:F16"/>
    <mergeCell ref="E17:F17"/>
    <mergeCell ref="E19:F19"/>
    <mergeCell ref="E20:F20"/>
    <mergeCell ref="E21:F21"/>
    <mergeCell ref="B12:D12"/>
    <mergeCell ref="E9:F9"/>
    <mergeCell ref="E10:F10"/>
    <mergeCell ref="E11:F11"/>
    <mergeCell ref="B21:C21"/>
    <mergeCell ref="E18:F18"/>
    <mergeCell ref="B20:C20"/>
    <mergeCell ref="B5:D5"/>
    <mergeCell ref="B6:D6"/>
    <mergeCell ref="E4:F4"/>
    <mergeCell ref="E5:F5"/>
    <mergeCell ref="E6:F6"/>
    <mergeCell ref="E12:F12"/>
    <mergeCell ref="B19:C19"/>
    <mergeCell ref="E7:F7"/>
    <mergeCell ref="B7:D7"/>
    <mergeCell ref="B8:D8"/>
    <mergeCell ref="B13:D13"/>
    <mergeCell ref="B14:D14"/>
    <mergeCell ref="B9:D9"/>
    <mergeCell ref="B10:D10"/>
    <mergeCell ref="B11:D11"/>
    <mergeCell ref="A1:F1"/>
    <mergeCell ref="A2:F2"/>
    <mergeCell ref="E3:F3"/>
    <mergeCell ref="B3:D3"/>
    <mergeCell ref="B4:D4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"/>
  <sheetViews>
    <sheetView workbookViewId="0">
      <selection sqref="A1:F61"/>
    </sheetView>
  </sheetViews>
  <sheetFormatPr defaultRowHeight="15" x14ac:dyDescent="0.25"/>
  <cols>
    <col min="1" max="1" width="43.140625" customWidth="1"/>
    <col min="2" max="2" width="8.28515625" customWidth="1"/>
    <col min="3" max="3" width="7.7109375" customWidth="1"/>
    <col min="4" max="4" width="0" hidden="1" customWidth="1"/>
    <col min="5" max="5" width="7.7109375" customWidth="1"/>
    <col min="6" max="6" width="33.140625" customWidth="1"/>
  </cols>
  <sheetData>
    <row r="1" spans="1:6" ht="18.75" x14ac:dyDescent="0.25">
      <c r="A1" s="85" t="s">
        <v>283</v>
      </c>
      <c r="B1" s="85"/>
      <c r="C1" s="85"/>
      <c r="D1" s="85"/>
      <c r="E1" s="85"/>
      <c r="F1" s="85"/>
    </row>
    <row r="2" spans="1:6" ht="18.75" x14ac:dyDescent="0.25">
      <c r="A2" s="93" t="s">
        <v>170</v>
      </c>
      <c r="B2" s="93"/>
      <c r="C2" s="93"/>
      <c r="D2" s="93"/>
      <c r="E2" s="93"/>
      <c r="F2" s="93"/>
    </row>
    <row r="3" spans="1:6" x14ac:dyDescent="0.25">
      <c r="A3" s="23" t="s">
        <v>10</v>
      </c>
      <c r="B3" s="78">
        <v>2199.5</v>
      </c>
      <c r="C3" s="78"/>
      <c r="D3" s="46"/>
      <c r="E3" s="78" t="s">
        <v>57</v>
      </c>
      <c r="F3" s="78"/>
    </row>
    <row r="4" spans="1:6" x14ac:dyDescent="0.25">
      <c r="A4" s="23" t="s">
        <v>11</v>
      </c>
      <c r="B4" s="78">
        <v>12.8</v>
      </c>
      <c r="C4" s="78"/>
      <c r="D4" s="31"/>
      <c r="E4" s="70"/>
      <c r="F4" s="70"/>
    </row>
    <row r="5" spans="1:6" x14ac:dyDescent="0.25">
      <c r="A5" s="23" t="s">
        <v>29</v>
      </c>
      <c r="B5" s="78">
        <v>299307.96000000002</v>
      </c>
      <c r="C5" s="78"/>
      <c r="D5" s="31"/>
      <c r="E5" s="70"/>
      <c r="F5" s="70"/>
    </row>
    <row r="6" spans="1:6" x14ac:dyDescent="0.25">
      <c r="A6" s="13" t="s">
        <v>13</v>
      </c>
      <c r="B6" s="77">
        <v>40175.629999999997</v>
      </c>
      <c r="C6" s="77"/>
      <c r="D6" s="31"/>
      <c r="E6" s="70" t="s">
        <v>187</v>
      </c>
      <c r="F6" s="70"/>
    </row>
    <row r="7" spans="1:6" x14ac:dyDescent="0.25">
      <c r="A7" s="13" t="s">
        <v>300</v>
      </c>
      <c r="B7" s="77">
        <v>2278</v>
      </c>
      <c r="C7" s="77"/>
      <c r="D7" s="31"/>
      <c r="E7" s="70" t="s">
        <v>65</v>
      </c>
      <c r="F7" s="70"/>
    </row>
    <row r="8" spans="1:6" x14ac:dyDescent="0.25">
      <c r="A8" s="13" t="s">
        <v>15</v>
      </c>
      <c r="B8" s="77">
        <v>2050</v>
      </c>
      <c r="C8" s="77"/>
      <c r="D8" s="31"/>
      <c r="E8" s="70" t="s">
        <v>165</v>
      </c>
      <c r="F8" s="70"/>
    </row>
    <row r="9" spans="1:6" x14ac:dyDescent="0.25">
      <c r="A9" s="13" t="s">
        <v>16</v>
      </c>
      <c r="B9" s="77">
        <v>4369.49</v>
      </c>
      <c r="C9" s="77"/>
      <c r="D9" s="31"/>
      <c r="E9" s="70" t="s">
        <v>188</v>
      </c>
      <c r="F9" s="70"/>
    </row>
    <row r="10" spans="1:6" x14ac:dyDescent="0.25">
      <c r="A10" s="13" t="s">
        <v>20</v>
      </c>
      <c r="B10" s="77">
        <v>54792</v>
      </c>
      <c r="C10" s="77"/>
      <c r="D10" s="31"/>
      <c r="E10" s="97"/>
      <c r="F10" s="98"/>
    </row>
    <row r="11" spans="1:6" x14ac:dyDescent="0.25">
      <c r="A11" s="13" t="s">
        <v>22</v>
      </c>
      <c r="B11" s="77">
        <v>81132</v>
      </c>
      <c r="C11" s="77"/>
      <c r="D11" s="31"/>
      <c r="E11" s="97"/>
      <c r="F11" s="98"/>
    </row>
    <row r="12" spans="1:6" x14ac:dyDescent="0.25">
      <c r="A12" s="13" t="s">
        <v>2</v>
      </c>
      <c r="B12" s="77">
        <v>7945.2</v>
      </c>
      <c r="C12" s="77"/>
      <c r="D12" s="31"/>
      <c r="E12" s="97"/>
      <c r="F12" s="98"/>
    </row>
    <row r="13" spans="1:6" x14ac:dyDescent="0.25">
      <c r="A13" s="13" t="s">
        <v>3</v>
      </c>
      <c r="B13" s="77">
        <v>4230.12</v>
      </c>
      <c r="C13" s="77"/>
      <c r="D13" s="31"/>
      <c r="E13" s="97"/>
      <c r="F13" s="98"/>
    </row>
    <row r="14" spans="1:6" x14ac:dyDescent="0.25">
      <c r="A14" s="13" t="s">
        <v>17</v>
      </c>
      <c r="B14" s="77">
        <v>39270</v>
      </c>
      <c r="C14" s="77"/>
      <c r="D14" s="31"/>
      <c r="E14" s="70"/>
      <c r="F14" s="70"/>
    </row>
    <row r="15" spans="1:6" x14ac:dyDescent="0.25">
      <c r="A15" s="13" t="s">
        <v>18</v>
      </c>
      <c r="B15" s="77">
        <v>515</v>
      </c>
      <c r="C15" s="77"/>
      <c r="D15" s="31"/>
      <c r="E15" s="70" t="s">
        <v>189</v>
      </c>
      <c r="F15" s="70"/>
    </row>
    <row r="16" spans="1:6" x14ac:dyDescent="0.25">
      <c r="A16" s="13" t="s">
        <v>19</v>
      </c>
      <c r="B16" s="77">
        <v>1073.55</v>
      </c>
      <c r="C16" s="77"/>
      <c r="D16" s="31"/>
      <c r="E16" s="70" t="s">
        <v>190</v>
      </c>
      <c r="F16" s="70"/>
    </row>
    <row r="17" spans="1:6" x14ac:dyDescent="0.25">
      <c r="A17" s="13" t="s">
        <v>7</v>
      </c>
      <c r="B17" s="77">
        <v>4500</v>
      </c>
      <c r="C17" s="77"/>
      <c r="D17" s="31"/>
      <c r="E17" s="70" t="s">
        <v>66</v>
      </c>
      <c r="F17" s="70"/>
    </row>
    <row r="18" spans="1:6" x14ac:dyDescent="0.25">
      <c r="A18" s="13" t="s">
        <v>277</v>
      </c>
      <c r="B18" s="77">
        <v>38946</v>
      </c>
      <c r="C18" s="77"/>
      <c r="D18" s="31"/>
      <c r="E18" s="70"/>
      <c r="F18" s="70"/>
    </row>
    <row r="19" spans="1:6" x14ac:dyDescent="0.25">
      <c r="A19" s="13" t="s">
        <v>23</v>
      </c>
      <c r="B19" s="77">
        <v>6486</v>
      </c>
      <c r="C19" s="77"/>
      <c r="D19" s="31"/>
      <c r="E19" s="70"/>
      <c r="F19" s="70"/>
    </row>
    <row r="20" spans="1:6" x14ac:dyDescent="0.25">
      <c r="A20" s="24" t="s">
        <v>8</v>
      </c>
      <c r="B20" s="77">
        <v>9900</v>
      </c>
      <c r="C20" s="77"/>
      <c r="D20" s="31"/>
      <c r="E20" s="70" t="s">
        <v>191</v>
      </c>
      <c r="F20" s="70"/>
    </row>
    <row r="21" spans="1:6" x14ac:dyDescent="0.25">
      <c r="A21" s="24" t="s">
        <v>265</v>
      </c>
      <c r="B21" s="95">
        <v>460.03</v>
      </c>
      <c r="C21" s="96"/>
      <c r="D21" s="31"/>
      <c r="E21" s="95"/>
      <c r="F21" s="96"/>
    </row>
    <row r="22" spans="1:6" x14ac:dyDescent="0.25">
      <c r="A22" s="23" t="s">
        <v>30</v>
      </c>
      <c r="B22" s="78">
        <f>SUM(B6:B21)</f>
        <v>298123.02</v>
      </c>
      <c r="C22" s="78"/>
      <c r="D22" s="31"/>
      <c r="E22" s="70"/>
      <c r="F22" s="70"/>
    </row>
    <row r="23" spans="1:6" x14ac:dyDescent="0.25">
      <c r="A23" s="23" t="s">
        <v>266</v>
      </c>
      <c r="B23" s="78">
        <f>B5-B22</f>
        <v>1184.9400000000023</v>
      </c>
      <c r="C23" s="78"/>
      <c r="D23" s="31"/>
      <c r="E23" s="70"/>
      <c r="F23" s="70"/>
    </row>
    <row r="24" spans="1:6" ht="13.5" customHeight="1" x14ac:dyDescent="0.25">
      <c r="A24" s="14" t="s">
        <v>278</v>
      </c>
      <c r="B24" s="78">
        <v>88057.35</v>
      </c>
      <c r="C24" s="78"/>
      <c r="D24" s="31"/>
      <c r="E24" s="70"/>
      <c r="F24" s="70"/>
    </row>
    <row r="25" spans="1:6" x14ac:dyDescent="0.25">
      <c r="A25" s="15" t="s">
        <v>279</v>
      </c>
      <c r="B25" s="78"/>
      <c r="C25" s="78"/>
      <c r="D25" s="31"/>
      <c r="E25" s="70"/>
      <c r="F25" s="70"/>
    </row>
    <row r="26" spans="1:6" x14ac:dyDescent="0.25">
      <c r="A26" s="17" t="s">
        <v>294</v>
      </c>
      <c r="B26" s="77">
        <v>2839.55</v>
      </c>
      <c r="C26" s="77"/>
      <c r="D26" s="31"/>
      <c r="E26" s="70"/>
      <c r="F26" s="70"/>
    </row>
    <row r="27" spans="1:6" x14ac:dyDescent="0.25">
      <c r="A27" s="17" t="s">
        <v>282</v>
      </c>
      <c r="B27" s="77">
        <v>24678.12</v>
      </c>
      <c r="C27" s="77"/>
      <c r="D27" s="31"/>
      <c r="E27" s="70"/>
      <c r="F27" s="70"/>
    </row>
    <row r="28" spans="1:6" x14ac:dyDescent="0.25">
      <c r="A28" s="17" t="s">
        <v>298</v>
      </c>
      <c r="B28" s="77">
        <v>9851.86</v>
      </c>
      <c r="C28" s="77"/>
      <c r="D28" s="31"/>
      <c r="E28" s="70"/>
      <c r="F28" s="70"/>
    </row>
    <row r="29" spans="1:6" x14ac:dyDescent="0.25">
      <c r="A29" s="17" t="s">
        <v>299</v>
      </c>
      <c r="B29" s="77">
        <v>46064.62</v>
      </c>
      <c r="C29" s="77"/>
      <c r="D29" s="31"/>
      <c r="E29" s="77"/>
      <c r="F29" s="77"/>
    </row>
    <row r="30" spans="1:6" x14ac:dyDescent="0.25">
      <c r="A30" s="91" t="s">
        <v>32</v>
      </c>
      <c r="B30" s="92"/>
      <c r="C30" s="92"/>
      <c r="D30" s="92"/>
      <c r="E30" s="92"/>
      <c r="F30" s="92"/>
    </row>
    <row r="31" spans="1:6" x14ac:dyDescent="0.25">
      <c r="A31" s="23" t="s">
        <v>33</v>
      </c>
      <c r="B31" s="23" t="s">
        <v>54</v>
      </c>
      <c r="C31" s="23" t="s">
        <v>55</v>
      </c>
      <c r="D31" s="23" t="s">
        <v>34</v>
      </c>
      <c r="E31" s="23" t="s">
        <v>35</v>
      </c>
      <c r="F31" s="23" t="s">
        <v>56</v>
      </c>
    </row>
    <row r="32" spans="1:6" x14ac:dyDescent="0.25">
      <c r="A32" s="13" t="s">
        <v>47</v>
      </c>
      <c r="B32" s="13" t="s">
        <v>46</v>
      </c>
      <c r="C32" s="13">
        <v>5</v>
      </c>
      <c r="D32" s="13">
        <v>12.6</v>
      </c>
      <c r="E32" s="31">
        <v>63</v>
      </c>
      <c r="F32" s="13" t="s">
        <v>49</v>
      </c>
    </row>
    <row r="33" spans="1:6" x14ac:dyDescent="0.25">
      <c r="A33" s="13" t="s">
        <v>171</v>
      </c>
      <c r="B33" s="13" t="s">
        <v>46</v>
      </c>
      <c r="C33" s="13">
        <v>2</v>
      </c>
      <c r="D33" s="13">
        <v>17.5</v>
      </c>
      <c r="E33" s="31">
        <v>35</v>
      </c>
      <c r="F33" s="13" t="s">
        <v>49</v>
      </c>
    </row>
    <row r="34" spans="1:6" x14ac:dyDescent="0.25">
      <c r="A34" s="13" t="s">
        <v>172</v>
      </c>
      <c r="B34" s="13" t="s">
        <v>46</v>
      </c>
      <c r="C34" s="13">
        <v>3</v>
      </c>
      <c r="D34" s="13">
        <v>603.33000000000004</v>
      </c>
      <c r="E34" s="31">
        <v>1809.99</v>
      </c>
      <c r="F34" s="13" t="s">
        <v>173</v>
      </c>
    </row>
    <row r="35" spans="1:6" x14ac:dyDescent="0.25">
      <c r="A35" s="13" t="s">
        <v>128</v>
      </c>
      <c r="B35" s="13" t="s">
        <v>46</v>
      </c>
      <c r="C35" s="13">
        <v>1</v>
      </c>
      <c r="D35" s="13">
        <v>380</v>
      </c>
      <c r="E35" s="31">
        <v>380</v>
      </c>
      <c r="F35" s="13" t="s">
        <v>173</v>
      </c>
    </row>
    <row r="36" spans="1:6" x14ac:dyDescent="0.25">
      <c r="A36" s="13" t="s">
        <v>97</v>
      </c>
      <c r="B36" s="13" t="s">
        <v>39</v>
      </c>
      <c r="C36" s="13">
        <v>1</v>
      </c>
      <c r="D36" s="13">
        <v>230</v>
      </c>
      <c r="E36" s="31">
        <v>230</v>
      </c>
      <c r="F36" s="13" t="s">
        <v>173</v>
      </c>
    </row>
    <row r="37" spans="1:6" x14ac:dyDescent="0.25">
      <c r="A37" s="13" t="s">
        <v>102</v>
      </c>
      <c r="B37" s="13" t="s">
        <v>46</v>
      </c>
      <c r="C37" s="13">
        <v>2</v>
      </c>
      <c r="D37" s="13">
        <v>110</v>
      </c>
      <c r="E37" s="31">
        <v>220</v>
      </c>
      <c r="F37" s="13" t="s">
        <v>173</v>
      </c>
    </row>
    <row r="38" spans="1:6" x14ac:dyDescent="0.25">
      <c r="A38" s="13" t="s">
        <v>174</v>
      </c>
      <c r="B38" s="13" t="s">
        <v>46</v>
      </c>
      <c r="C38" s="13">
        <v>3</v>
      </c>
      <c r="D38" s="13">
        <v>110</v>
      </c>
      <c r="E38" s="31">
        <v>330</v>
      </c>
      <c r="F38" s="13" t="s">
        <v>173</v>
      </c>
    </row>
    <row r="39" spans="1:6" x14ac:dyDescent="0.25">
      <c r="A39" s="24" t="s">
        <v>103</v>
      </c>
      <c r="B39" s="13" t="s">
        <v>46</v>
      </c>
      <c r="C39" s="13">
        <v>2</v>
      </c>
      <c r="D39" s="13">
        <v>25</v>
      </c>
      <c r="E39" s="31">
        <v>50</v>
      </c>
      <c r="F39" s="13" t="s">
        <v>173</v>
      </c>
    </row>
    <row r="40" spans="1:6" x14ac:dyDescent="0.25">
      <c r="A40" s="24" t="s">
        <v>127</v>
      </c>
      <c r="B40" s="13" t="s">
        <v>46</v>
      </c>
      <c r="C40" s="13">
        <v>2</v>
      </c>
      <c r="D40" s="13">
        <v>50</v>
      </c>
      <c r="E40" s="31">
        <v>100</v>
      </c>
      <c r="F40" s="13" t="s">
        <v>173</v>
      </c>
    </row>
    <row r="41" spans="1:6" x14ac:dyDescent="0.25">
      <c r="A41" s="24" t="s">
        <v>175</v>
      </c>
      <c r="B41" s="13" t="s">
        <v>46</v>
      </c>
      <c r="C41" s="13">
        <v>2</v>
      </c>
      <c r="D41" s="13">
        <v>155</v>
      </c>
      <c r="E41" s="31">
        <v>310</v>
      </c>
      <c r="F41" s="13" t="s">
        <v>173</v>
      </c>
    </row>
    <row r="42" spans="1:6" x14ac:dyDescent="0.25">
      <c r="A42" s="24" t="s">
        <v>129</v>
      </c>
      <c r="B42" s="13" t="s">
        <v>46</v>
      </c>
      <c r="C42" s="13">
        <v>2</v>
      </c>
      <c r="D42" s="13">
        <v>125</v>
      </c>
      <c r="E42" s="31">
        <v>250</v>
      </c>
      <c r="F42" s="13" t="s">
        <v>173</v>
      </c>
    </row>
    <row r="43" spans="1:6" x14ac:dyDescent="0.25">
      <c r="A43" s="24" t="s">
        <v>176</v>
      </c>
      <c r="B43" s="13" t="s">
        <v>71</v>
      </c>
      <c r="C43" s="13">
        <v>1</v>
      </c>
      <c r="D43" s="13">
        <v>420</v>
      </c>
      <c r="E43" s="31">
        <v>420</v>
      </c>
      <c r="F43" s="13" t="s">
        <v>173</v>
      </c>
    </row>
    <row r="44" spans="1:6" x14ac:dyDescent="0.25">
      <c r="A44" s="24" t="s">
        <v>177</v>
      </c>
      <c r="B44" s="13" t="s">
        <v>46</v>
      </c>
      <c r="C44" s="13">
        <v>3</v>
      </c>
      <c r="D44" s="13">
        <v>91.33</v>
      </c>
      <c r="E44" s="31">
        <v>273.99</v>
      </c>
      <c r="F44" s="13" t="s">
        <v>173</v>
      </c>
    </row>
    <row r="45" spans="1:6" x14ac:dyDescent="0.25">
      <c r="A45" s="24" t="s">
        <v>78</v>
      </c>
      <c r="B45" s="13" t="s">
        <v>36</v>
      </c>
      <c r="C45" s="13">
        <v>2</v>
      </c>
      <c r="D45" s="13">
        <v>160</v>
      </c>
      <c r="E45" s="31">
        <v>320</v>
      </c>
      <c r="F45" s="13" t="s">
        <v>69</v>
      </c>
    </row>
    <row r="46" spans="1:6" x14ac:dyDescent="0.25">
      <c r="A46" s="24" t="s">
        <v>47</v>
      </c>
      <c r="B46" s="13" t="s">
        <v>46</v>
      </c>
      <c r="C46" s="13">
        <v>3</v>
      </c>
      <c r="D46" s="13">
        <v>15.18</v>
      </c>
      <c r="E46" s="31">
        <v>45.54</v>
      </c>
      <c r="F46" s="13" t="s">
        <v>1</v>
      </c>
    </row>
    <row r="47" spans="1:6" x14ac:dyDescent="0.25">
      <c r="A47" s="24" t="s">
        <v>93</v>
      </c>
      <c r="B47" s="13" t="s">
        <v>36</v>
      </c>
      <c r="C47" s="13">
        <v>2</v>
      </c>
      <c r="D47" s="13">
        <v>97.5</v>
      </c>
      <c r="E47" s="31">
        <v>195</v>
      </c>
      <c r="F47" s="13" t="s">
        <v>178</v>
      </c>
    </row>
    <row r="48" spans="1:6" x14ac:dyDescent="0.25">
      <c r="A48" s="24" t="s">
        <v>51</v>
      </c>
      <c r="B48" s="13" t="s">
        <v>36</v>
      </c>
      <c r="C48" s="13">
        <v>90</v>
      </c>
      <c r="D48" s="13">
        <v>6.58</v>
      </c>
      <c r="E48" s="31">
        <v>592.20000000000005</v>
      </c>
      <c r="F48" s="13" t="s">
        <v>179</v>
      </c>
    </row>
    <row r="49" spans="1:6" x14ac:dyDescent="0.25">
      <c r="A49" s="24" t="s">
        <v>176</v>
      </c>
      <c r="B49" s="13" t="s">
        <v>71</v>
      </c>
      <c r="C49" s="13">
        <v>0.35</v>
      </c>
      <c r="D49" s="13">
        <v>420</v>
      </c>
      <c r="E49" s="31">
        <v>147</v>
      </c>
      <c r="F49" s="13" t="s">
        <v>179</v>
      </c>
    </row>
    <row r="50" spans="1:6" x14ac:dyDescent="0.25">
      <c r="A50" s="24" t="s">
        <v>180</v>
      </c>
      <c r="B50" s="13" t="s">
        <v>46</v>
      </c>
      <c r="C50" s="13">
        <v>1</v>
      </c>
      <c r="D50" s="13">
        <v>310</v>
      </c>
      <c r="E50" s="31">
        <v>310</v>
      </c>
      <c r="F50" s="13" t="s">
        <v>181</v>
      </c>
    </row>
    <row r="51" spans="1:6" x14ac:dyDescent="0.25">
      <c r="A51" s="24" t="s">
        <v>182</v>
      </c>
      <c r="B51" s="13" t="s">
        <v>46</v>
      </c>
      <c r="C51" s="13">
        <v>1</v>
      </c>
      <c r="D51" s="13">
        <v>625</v>
      </c>
      <c r="E51" s="31">
        <v>625</v>
      </c>
      <c r="F51" s="13" t="s">
        <v>49</v>
      </c>
    </row>
    <row r="52" spans="1:6" x14ac:dyDescent="0.25">
      <c r="A52" s="24" t="s">
        <v>183</v>
      </c>
      <c r="B52" s="13" t="s">
        <v>39</v>
      </c>
      <c r="C52" s="13">
        <v>5</v>
      </c>
      <c r="D52" s="13">
        <v>119</v>
      </c>
      <c r="E52" s="31">
        <v>595</v>
      </c>
      <c r="F52" s="13" t="s">
        <v>49</v>
      </c>
    </row>
    <row r="53" spans="1:6" x14ac:dyDescent="0.25">
      <c r="A53" s="24" t="s">
        <v>184</v>
      </c>
      <c r="B53" s="13" t="s">
        <v>39</v>
      </c>
      <c r="C53" s="13">
        <v>1.5</v>
      </c>
      <c r="D53" s="13">
        <v>35</v>
      </c>
      <c r="E53" s="31">
        <v>52.5</v>
      </c>
      <c r="F53" s="13" t="s">
        <v>49</v>
      </c>
    </row>
    <row r="54" spans="1:6" x14ac:dyDescent="0.25">
      <c r="A54" s="24" t="s">
        <v>103</v>
      </c>
      <c r="B54" s="13" t="s">
        <v>46</v>
      </c>
      <c r="C54" s="13">
        <v>7</v>
      </c>
      <c r="D54" s="13">
        <v>30</v>
      </c>
      <c r="E54" s="31">
        <v>210</v>
      </c>
      <c r="F54" s="13" t="s">
        <v>145</v>
      </c>
    </row>
    <row r="55" spans="1:6" x14ac:dyDescent="0.25">
      <c r="A55" s="24" t="s">
        <v>127</v>
      </c>
      <c r="B55" s="13" t="s">
        <v>46</v>
      </c>
      <c r="C55" s="13">
        <v>7</v>
      </c>
      <c r="D55" s="13">
        <v>40.71</v>
      </c>
      <c r="E55" s="31">
        <v>284.97000000000003</v>
      </c>
      <c r="F55" s="13" t="s">
        <v>145</v>
      </c>
    </row>
    <row r="56" spans="1:6" ht="15.75" customHeight="1" x14ac:dyDescent="0.25">
      <c r="A56" s="24" t="s">
        <v>82</v>
      </c>
      <c r="B56" s="13" t="s">
        <v>46</v>
      </c>
      <c r="C56" s="13">
        <v>1</v>
      </c>
      <c r="D56" s="13">
        <v>378</v>
      </c>
      <c r="E56" s="31">
        <v>378</v>
      </c>
      <c r="F56" s="13" t="s">
        <v>1</v>
      </c>
    </row>
    <row r="57" spans="1:6" x14ac:dyDescent="0.25">
      <c r="A57" s="24" t="s">
        <v>47</v>
      </c>
      <c r="B57" s="13" t="s">
        <v>46</v>
      </c>
      <c r="C57" s="13">
        <v>4</v>
      </c>
      <c r="D57" s="13">
        <v>15</v>
      </c>
      <c r="E57" s="31">
        <v>60</v>
      </c>
      <c r="F57" s="13" t="s">
        <v>1</v>
      </c>
    </row>
    <row r="58" spans="1:6" x14ac:dyDescent="0.25">
      <c r="A58" s="24" t="s">
        <v>185</v>
      </c>
      <c r="B58" s="13" t="s">
        <v>46</v>
      </c>
      <c r="C58" s="13">
        <v>1</v>
      </c>
      <c r="D58" s="13">
        <v>45</v>
      </c>
      <c r="E58" s="31">
        <v>45</v>
      </c>
      <c r="F58" s="13" t="s">
        <v>186</v>
      </c>
    </row>
    <row r="59" spans="1:6" x14ac:dyDescent="0.25">
      <c r="A59" s="24" t="s">
        <v>180</v>
      </c>
      <c r="B59" s="13" t="s">
        <v>46</v>
      </c>
      <c r="C59" s="13">
        <v>1</v>
      </c>
      <c r="D59" s="13">
        <v>310</v>
      </c>
      <c r="E59" s="31">
        <v>310</v>
      </c>
      <c r="F59" s="13" t="s">
        <v>186</v>
      </c>
    </row>
    <row r="60" spans="1:6" x14ac:dyDescent="0.25">
      <c r="A60" s="24" t="s">
        <v>53</v>
      </c>
      <c r="B60" s="13" t="s">
        <v>46</v>
      </c>
      <c r="C60" s="13">
        <v>5</v>
      </c>
      <c r="D60" s="13">
        <v>95</v>
      </c>
      <c r="E60" s="31">
        <v>475</v>
      </c>
      <c r="F60" s="13" t="s">
        <v>1</v>
      </c>
    </row>
    <row r="61" spans="1:6" x14ac:dyDescent="0.25">
      <c r="A61" s="24" t="s">
        <v>118</v>
      </c>
      <c r="B61" s="13" t="s">
        <v>46</v>
      </c>
      <c r="C61" s="13">
        <v>1</v>
      </c>
      <c r="D61" s="13">
        <v>115</v>
      </c>
      <c r="E61" s="31">
        <v>115</v>
      </c>
      <c r="F61" s="13" t="s">
        <v>1</v>
      </c>
    </row>
  </sheetData>
  <mergeCells count="57">
    <mergeCell ref="B4:C4"/>
    <mergeCell ref="B5:C5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E19:F19"/>
    <mergeCell ref="E20:F20"/>
    <mergeCell ref="E22:F22"/>
    <mergeCell ref="E23:F23"/>
    <mergeCell ref="B19:C19"/>
    <mergeCell ref="B20:C20"/>
    <mergeCell ref="B22:C22"/>
    <mergeCell ref="B21:C21"/>
    <mergeCell ref="E14:F14"/>
    <mergeCell ref="E15:F15"/>
    <mergeCell ref="E16:F16"/>
    <mergeCell ref="E10:F10"/>
    <mergeCell ref="E11:F11"/>
    <mergeCell ref="E12:F12"/>
    <mergeCell ref="E13:F13"/>
    <mergeCell ref="A1:F1"/>
    <mergeCell ref="A2:F2"/>
    <mergeCell ref="E17:F17"/>
    <mergeCell ref="E18:F18"/>
    <mergeCell ref="E3:F3"/>
    <mergeCell ref="E4:F4"/>
    <mergeCell ref="E5:F5"/>
    <mergeCell ref="E6:F6"/>
    <mergeCell ref="B15:C15"/>
    <mergeCell ref="B16:C16"/>
    <mergeCell ref="B17:C17"/>
    <mergeCell ref="B18:C18"/>
    <mergeCell ref="B3:C3"/>
    <mergeCell ref="E7:F7"/>
    <mergeCell ref="E8:F8"/>
    <mergeCell ref="E9:F9"/>
    <mergeCell ref="A30:F30"/>
    <mergeCell ref="B23:C23"/>
    <mergeCell ref="E21:F21"/>
    <mergeCell ref="B27:C27"/>
    <mergeCell ref="B28:C28"/>
    <mergeCell ref="E24:F24"/>
    <mergeCell ref="E25:F25"/>
    <mergeCell ref="E26:F26"/>
    <mergeCell ref="E27:F27"/>
    <mergeCell ref="E28:F28"/>
    <mergeCell ref="B29:C29"/>
    <mergeCell ref="E29:F29"/>
    <mergeCell ref="B25:C25"/>
    <mergeCell ref="B26:C26"/>
    <mergeCell ref="B24:C24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workbookViewId="0">
      <selection sqref="A1:F42"/>
    </sheetView>
  </sheetViews>
  <sheetFormatPr defaultRowHeight="15" x14ac:dyDescent="0.25"/>
  <cols>
    <col min="1" max="1" width="42.42578125" customWidth="1"/>
    <col min="2" max="2" width="8.42578125" customWidth="1"/>
    <col min="3" max="3" width="7.7109375" customWidth="1"/>
    <col min="4" max="4" width="7.5703125" hidden="1" customWidth="1"/>
    <col min="5" max="5" width="7.85546875" customWidth="1"/>
    <col min="6" max="6" width="29.7109375" customWidth="1"/>
    <col min="12" max="12" width="18.85546875" customWidth="1"/>
  </cols>
  <sheetData>
    <row r="1" spans="1:12" ht="18.75" x14ac:dyDescent="0.25">
      <c r="A1" s="85" t="s">
        <v>283</v>
      </c>
      <c r="B1" s="85"/>
      <c r="C1" s="85"/>
      <c r="D1" s="85"/>
      <c r="E1" s="85"/>
      <c r="F1" s="85"/>
    </row>
    <row r="2" spans="1:12" ht="18.75" x14ac:dyDescent="0.25">
      <c r="A2" s="93" t="s">
        <v>193</v>
      </c>
      <c r="B2" s="93"/>
      <c r="C2" s="93"/>
      <c r="D2" s="93"/>
      <c r="E2" s="93"/>
      <c r="F2" s="93"/>
    </row>
    <row r="3" spans="1:12" x14ac:dyDescent="0.25">
      <c r="A3" s="23" t="s">
        <v>10</v>
      </c>
      <c r="B3" s="78">
        <v>1274.5</v>
      </c>
      <c r="C3" s="78"/>
      <c r="D3" s="46"/>
      <c r="E3" s="94" t="s">
        <v>57</v>
      </c>
      <c r="F3" s="94"/>
    </row>
    <row r="4" spans="1:12" x14ac:dyDescent="0.25">
      <c r="A4" s="23" t="s">
        <v>11</v>
      </c>
      <c r="B4" s="78">
        <v>12.8</v>
      </c>
      <c r="C4" s="78"/>
      <c r="D4" s="31"/>
      <c r="E4" s="94"/>
      <c r="F4" s="94"/>
    </row>
    <row r="5" spans="1:12" x14ac:dyDescent="0.25">
      <c r="A5" s="23" t="s">
        <v>29</v>
      </c>
      <c r="B5" s="78">
        <v>173135.5</v>
      </c>
      <c r="C5" s="78"/>
      <c r="D5" s="31"/>
      <c r="E5" s="94"/>
      <c r="F5" s="94"/>
      <c r="K5" s="1"/>
      <c r="L5" s="1"/>
    </row>
    <row r="6" spans="1:12" x14ac:dyDescent="0.25">
      <c r="A6" s="13" t="s">
        <v>296</v>
      </c>
      <c r="B6" s="77">
        <v>1550</v>
      </c>
      <c r="C6" s="77"/>
      <c r="D6" s="13"/>
      <c r="E6" s="72" t="s">
        <v>194</v>
      </c>
      <c r="F6" s="72"/>
    </row>
    <row r="7" spans="1:12" x14ac:dyDescent="0.25">
      <c r="A7" s="13" t="s">
        <v>60</v>
      </c>
      <c r="B7" s="77">
        <v>64973</v>
      </c>
      <c r="C7" s="77"/>
      <c r="D7" s="13"/>
      <c r="E7" s="72" t="s">
        <v>195</v>
      </c>
      <c r="F7" s="72"/>
    </row>
    <row r="8" spans="1:12" x14ac:dyDescent="0.25">
      <c r="A8" s="24" t="s">
        <v>20</v>
      </c>
      <c r="B8" s="77">
        <v>31662</v>
      </c>
      <c r="C8" s="77"/>
      <c r="D8" s="13"/>
      <c r="E8" s="75"/>
      <c r="F8" s="76"/>
    </row>
    <row r="9" spans="1:12" x14ac:dyDescent="0.25">
      <c r="A9" s="24" t="s">
        <v>22</v>
      </c>
      <c r="B9" s="77">
        <v>46878</v>
      </c>
      <c r="C9" s="77"/>
      <c r="D9" s="13"/>
      <c r="E9" s="75"/>
      <c r="F9" s="76"/>
    </row>
    <row r="10" spans="1:12" x14ac:dyDescent="0.25">
      <c r="A10" s="24" t="s">
        <v>2</v>
      </c>
      <c r="B10" s="77">
        <v>4586.76</v>
      </c>
      <c r="C10" s="77"/>
      <c r="D10" s="13"/>
      <c r="E10" s="75"/>
      <c r="F10" s="76"/>
    </row>
    <row r="11" spans="1:12" x14ac:dyDescent="0.25">
      <c r="A11" s="24" t="s">
        <v>3</v>
      </c>
      <c r="B11" s="77">
        <v>2446.3200000000002</v>
      </c>
      <c r="C11" s="77"/>
      <c r="D11" s="13"/>
      <c r="E11" s="75"/>
      <c r="F11" s="76"/>
    </row>
    <row r="12" spans="1:12" x14ac:dyDescent="0.25">
      <c r="A12" s="13" t="s">
        <v>17</v>
      </c>
      <c r="B12" s="77">
        <v>22692</v>
      </c>
      <c r="C12" s="77"/>
      <c r="D12" s="13"/>
      <c r="E12" s="72"/>
      <c r="F12" s="72"/>
    </row>
    <row r="13" spans="1:12" x14ac:dyDescent="0.25">
      <c r="A13" s="24" t="s">
        <v>18</v>
      </c>
      <c r="B13" s="77">
        <v>39.75</v>
      </c>
      <c r="C13" s="77"/>
      <c r="D13" s="13"/>
      <c r="E13" s="72" t="s">
        <v>61</v>
      </c>
      <c r="F13" s="72"/>
    </row>
    <row r="14" spans="1:12" x14ac:dyDescent="0.25">
      <c r="A14" s="24" t="s">
        <v>0</v>
      </c>
      <c r="B14" s="77">
        <v>3600</v>
      </c>
      <c r="C14" s="77"/>
      <c r="D14" s="13"/>
      <c r="E14" s="72" t="s">
        <v>61</v>
      </c>
      <c r="F14" s="72"/>
    </row>
    <row r="15" spans="1:12" x14ac:dyDescent="0.25">
      <c r="A15" s="24" t="s">
        <v>19</v>
      </c>
      <c r="B15" s="77">
        <v>23.14</v>
      </c>
      <c r="C15" s="77"/>
      <c r="D15" s="13"/>
      <c r="E15" s="72" t="s">
        <v>196</v>
      </c>
      <c r="F15" s="72"/>
    </row>
    <row r="16" spans="1:12" x14ac:dyDescent="0.25">
      <c r="A16" s="13" t="s">
        <v>277</v>
      </c>
      <c r="B16" s="77">
        <v>22500</v>
      </c>
      <c r="C16" s="77"/>
      <c r="D16" s="13"/>
      <c r="E16" s="72"/>
      <c r="F16" s="72"/>
    </row>
    <row r="17" spans="1:6" x14ac:dyDescent="0.25">
      <c r="A17" s="24" t="s">
        <v>23</v>
      </c>
      <c r="B17" s="77">
        <v>3750</v>
      </c>
      <c r="C17" s="77"/>
      <c r="D17" s="13"/>
      <c r="E17" s="72"/>
      <c r="F17" s="72"/>
    </row>
    <row r="18" spans="1:6" x14ac:dyDescent="0.25">
      <c r="A18" s="24" t="s">
        <v>265</v>
      </c>
      <c r="B18" s="77">
        <v>266.56</v>
      </c>
      <c r="C18" s="77"/>
      <c r="D18" s="13"/>
      <c r="E18" s="82"/>
      <c r="F18" s="82"/>
    </row>
    <row r="19" spans="1:6" x14ac:dyDescent="0.25">
      <c r="A19" s="23" t="s">
        <v>30</v>
      </c>
      <c r="B19" s="78">
        <f>SUM(B6:B18)</f>
        <v>204967.53000000003</v>
      </c>
      <c r="C19" s="78"/>
      <c r="D19" s="31"/>
      <c r="E19" s="72"/>
      <c r="F19" s="72"/>
    </row>
    <row r="20" spans="1:6" x14ac:dyDescent="0.25">
      <c r="A20" s="23" t="s">
        <v>31</v>
      </c>
      <c r="B20" s="78">
        <f>B5-B19</f>
        <v>-31832.030000000028</v>
      </c>
      <c r="C20" s="78"/>
      <c r="D20" s="31"/>
      <c r="E20" s="72"/>
      <c r="F20" s="72"/>
    </row>
    <row r="21" spans="1:6" ht="13.5" customHeight="1" x14ac:dyDescent="0.25">
      <c r="A21" s="14" t="s">
        <v>278</v>
      </c>
      <c r="B21" s="78">
        <v>134602.07999999999</v>
      </c>
      <c r="C21" s="78"/>
      <c r="D21" s="31"/>
      <c r="E21" s="72"/>
      <c r="F21" s="72"/>
    </row>
    <row r="22" spans="1:6" x14ac:dyDescent="0.25">
      <c r="A22" s="15" t="s">
        <v>279</v>
      </c>
      <c r="B22" s="78"/>
      <c r="C22" s="78"/>
      <c r="D22" s="31"/>
      <c r="E22" s="72"/>
      <c r="F22" s="72"/>
    </row>
    <row r="23" spans="1:6" x14ac:dyDescent="0.25">
      <c r="A23" s="17" t="s">
        <v>294</v>
      </c>
      <c r="B23" s="77">
        <v>89890.71</v>
      </c>
      <c r="C23" s="77"/>
      <c r="D23" s="31"/>
      <c r="E23" s="72"/>
      <c r="F23" s="72"/>
    </row>
    <row r="24" spans="1:6" x14ac:dyDescent="0.25">
      <c r="A24" s="17" t="s">
        <v>295</v>
      </c>
      <c r="B24" s="77">
        <v>37498.44</v>
      </c>
      <c r="C24" s="77"/>
      <c r="D24" s="31"/>
      <c r="E24" s="72"/>
      <c r="F24" s="72"/>
    </row>
    <row r="25" spans="1:6" x14ac:dyDescent="0.25">
      <c r="A25" s="17" t="s">
        <v>290</v>
      </c>
      <c r="B25" s="77">
        <v>6299.71</v>
      </c>
      <c r="C25" s="77"/>
      <c r="D25" s="31"/>
      <c r="E25" s="72"/>
      <c r="F25" s="72"/>
    </row>
    <row r="26" spans="1:6" x14ac:dyDescent="0.25">
      <c r="A26" s="99" t="s">
        <v>32</v>
      </c>
      <c r="B26" s="100"/>
      <c r="C26" s="100"/>
      <c r="D26" s="100"/>
      <c r="E26" s="100"/>
      <c r="F26" s="100"/>
    </row>
    <row r="27" spans="1:6" x14ac:dyDescent="0.25">
      <c r="A27" s="23" t="s">
        <v>33</v>
      </c>
      <c r="B27" s="23" t="s">
        <v>54</v>
      </c>
      <c r="C27" s="23" t="s">
        <v>55</v>
      </c>
      <c r="D27" s="23" t="s">
        <v>34</v>
      </c>
      <c r="E27" s="23" t="s">
        <v>35</v>
      </c>
      <c r="F27" s="23" t="s">
        <v>56</v>
      </c>
    </row>
    <row r="28" spans="1:6" x14ac:dyDescent="0.25">
      <c r="A28" s="13" t="s">
        <v>47</v>
      </c>
      <c r="B28" s="13" t="s">
        <v>46</v>
      </c>
      <c r="C28" s="13">
        <v>2</v>
      </c>
      <c r="D28" s="13">
        <v>11.57</v>
      </c>
      <c r="E28" s="13">
        <v>23.14</v>
      </c>
      <c r="F28" s="13" t="s">
        <v>1</v>
      </c>
    </row>
    <row r="29" spans="1:6" x14ac:dyDescent="0.25">
      <c r="A29" s="13" t="s">
        <v>38</v>
      </c>
      <c r="B29" s="13" t="s">
        <v>39</v>
      </c>
      <c r="C29" s="13">
        <v>30</v>
      </c>
      <c r="D29" s="13">
        <v>117</v>
      </c>
      <c r="E29" s="13">
        <v>3510</v>
      </c>
      <c r="F29" s="13" t="s">
        <v>40</v>
      </c>
    </row>
    <row r="30" spans="1:6" x14ac:dyDescent="0.25">
      <c r="A30" s="13" t="s">
        <v>41</v>
      </c>
      <c r="B30" s="13" t="s">
        <v>42</v>
      </c>
      <c r="C30" s="13">
        <v>10</v>
      </c>
      <c r="D30" s="13">
        <v>24.4</v>
      </c>
      <c r="E30" s="13">
        <v>244</v>
      </c>
      <c r="F30" s="13" t="s">
        <v>40</v>
      </c>
    </row>
    <row r="31" spans="1:6" x14ac:dyDescent="0.25">
      <c r="A31" s="13" t="s">
        <v>44</v>
      </c>
      <c r="B31" s="13" t="s">
        <v>42</v>
      </c>
      <c r="C31" s="13">
        <v>3</v>
      </c>
      <c r="D31" s="13">
        <v>70</v>
      </c>
      <c r="E31" s="13">
        <v>210</v>
      </c>
      <c r="F31" s="13" t="s">
        <v>40</v>
      </c>
    </row>
    <row r="32" spans="1:6" x14ac:dyDescent="0.25">
      <c r="A32" s="13" t="s">
        <v>43</v>
      </c>
      <c r="B32" s="13" t="s">
        <v>36</v>
      </c>
      <c r="C32" s="13">
        <v>5</v>
      </c>
      <c r="D32" s="13">
        <v>70</v>
      </c>
      <c r="E32" s="13">
        <v>350</v>
      </c>
      <c r="F32" s="13" t="s">
        <v>40</v>
      </c>
    </row>
    <row r="33" spans="1:6" x14ac:dyDescent="0.25">
      <c r="A33" s="13" t="s">
        <v>38</v>
      </c>
      <c r="B33" s="13" t="s">
        <v>39</v>
      </c>
      <c r="C33" s="13">
        <v>60</v>
      </c>
      <c r="D33" s="13">
        <v>137</v>
      </c>
      <c r="E33" s="13">
        <v>8220</v>
      </c>
      <c r="F33" s="13" t="s">
        <v>40</v>
      </c>
    </row>
    <row r="34" spans="1:6" x14ac:dyDescent="0.25">
      <c r="A34" s="13" t="s">
        <v>41</v>
      </c>
      <c r="B34" s="13" t="s">
        <v>42</v>
      </c>
      <c r="C34" s="13">
        <v>15</v>
      </c>
      <c r="D34" s="13">
        <v>27.5</v>
      </c>
      <c r="E34" s="13">
        <v>412.5</v>
      </c>
      <c r="F34" s="13" t="s">
        <v>40</v>
      </c>
    </row>
    <row r="35" spans="1:6" x14ac:dyDescent="0.25">
      <c r="A35" s="13" t="s">
        <v>44</v>
      </c>
      <c r="B35" s="13" t="s">
        <v>42</v>
      </c>
      <c r="C35" s="13">
        <v>1</v>
      </c>
      <c r="D35" s="13">
        <v>75</v>
      </c>
      <c r="E35" s="13">
        <v>75</v>
      </c>
      <c r="F35" s="13" t="s">
        <v>40</v>
      </c>
    </row>
    <row r="36" spans="1:6" x14ac:dyDescent="0.25">
      <c r="A36" s="13" t="s">
        <v>155</v>
      </c>
      <c r="B36" s="13" t="s">
        <v>36</v>
      </c>
      <c r="C36" s="13">
        <v>5</v>
      </c>
      <c r="D36" s="13">
        <v>22.6</v>
      </c>
      <c r="E36" s="13">
        <v>113</v>
      </c>
      <c r="F36" s="13" t="s">
        <v>192</v>
      </c>
    </row>
    <row r="37" spans="1:6" x14ac:dyDescent="0.25">
      <c r="A37" s="13" t="s">
        <v>159</v>
      </c>
      <c r="B37" s="13" t="s">
        <v>36</v>
      </c>
      <c r="C37" s="13">
        <v>25</v>
      </c>
      <c r="D37" s="13">
        <v>15.6</v>
      </c>
      <c r="E37" s="13">
        <v>390</v>
      </c>
      <c r="F37" s="13" t="s">
        <v>192</v>
      </c>
    </row>
    <row r="38" spans="1:6" x14ac:dyDescent="0.25">
      <c r="A38" s="13" t="s">
        <v>38</v>
      </c>
      <c r="B38" s="13" t="s">
        <v>39</v>
      </c>
      <c r="C38" s="13">
        <v>30</v>
      </c>
      <c r="D38" s="13">
        <v>145</v>
      </c>
      <c r="E38" s="13">
        <v>4350</v>
      </c>
      <c r="F38" s="13" t="s">
        <v>40</v>
      </c>
    </row>
    <row r="39" spans="1:6" x14ac:dyDescent="0.25">
      <c r="A39" s="13" t="s">
        <v>111</v>
      </c>
      <c r="B39" s="13" t="s">
        <v>42</v>
      </c>
      <c r="C39" s="13">
        <v>7</v>
      </c>
      <c r="D39" s="13">
        <v>33.5</v>
      </c>
      <c r="E39" s="13">
        <v>234.5</v>
      </c>
      <c r="F39" s="13" t="s">
        <v>40</v>
      </c>
    </row>
    <row r="40" spans="1:6" x14ac:dyDescent="0.25">
      <c r="A40" s="13" t="s">
        <v>44</v>
      </c>
      <c r="B40" s="13" t="s">
        <v>42</v>
      </c>
      <c r="C40" s="13">
        <v>1</v>
      </c>
      <c r="D40" s="13">
        <v>75</v>
      </c>
      <c r="E40" s="13">
        <v>75</v>
      </c>
      <c r="F40" s="13" t="s">
        <v>40</v>
      </c>
    </row>
    <row r="41" spans="1:6" x14ac:dyDescent="0.25">
      <c r="A41" s="13" t="s">
        <v>43</v>
      </c>
      <c r="B41" s="13" t="s">
        <v>36</v>
      </c>
      <c r="C41" s="13">
        <v>1</v>
      </c>
      <c r="D41" s="13">
        <v>85</v>
      </c>
      <c r="E41" s="13">
        <v>85</v>
      </c>
      <c r="F41" s="13" t="s">
        <v>40</v>
      </c>
    </row>
    <row r="42" spans="1:6" x14ac:dyDescent="0.25">
      <c r="A42" s="13" t="s">
        <v>297</v>
      </c>
      <c r="B42" s="13" t="s">
        <v>148</v>
      </c>
      <c r="C42" s="13">
        <v>300</v>
      </c>
      <c r="D42" s="13">
        <v>0.13</v>
      </c>
      <c r="E42" s="13">
        <v>39</v>
      </c>
      <c r="F42" s="13" t="s">
        <v>94</v>
      </c>
    </row>
  </sheetData>
  <mergeCells count="49">
    <mergeCell ref="E8:F8"/>
    <mergeCell ref="E9:F9"/>
    <mergeCell ref="E10:F10"/>
    <mergeCell ref="E11:F11"/>
    <mergeCell ref="B21:C21"/>
    <mergeCell ref="E21:F21"/>
    <mergeCell ref="B14:C14"/>
    <mergeCell ref="E19:F19"/>
    <mergeCell ref="B18:C18"/>
    <mergeCell ref="B17:C17"/>
    <mergeCell ref="E18:F18"/>
    <mergeCell ref="A26:F26"/>
    <mergeCell ref="B20:C20"/>
    <mergeCell ref="B15:C15"/>
    <mergeCell ref="B16:C16"/>
    <mergeCell ref="E20:F20"/>
    <mergeCell ref="B22:C22"/>
    <mergeCell ref="B23:C23"/>
    <mergeCell ref="B24:C24"/>
    <mergeCell ref="B25:C25"/>
    <mergeCell ref="E22:F22"/>
    <mergeCell ref="E23:F23"/>
    <mergeCell ref="E24:F24"/>
    <mergeCell ref="E25:F25"/>
    <mergeCell ref="B19:C19"/>
    <mergeCell ref="E17:F17"/>
    <mergeCell ref="B7:C7"/>
    <mergeCell ref="B12:C12"/>
    <mergeCell ref="B5:C5"/>
    <mergeCell ref="B8:C8"/>
    <mergeCell ref="B9:C9"/>
    <mergeCell ref="B10:C10"/>
    <mergeCell ref="B11:C11"/>
    <mergeCell ref="A1:F1"/>
    <mergeCell ref="A2:F2"/>
    <mergeCell ref="E16:F16"/>
    <mergeCell ref="E7:F7"/>
    <mergeCell ref="E12:F12"/>
    <mergeCell ref="E13:F13"/>
    <mergeCell ref="E14:F14"/>
    <mergeCell ref="E15:F15"/>
    <mergeCell ref="E3:F3"/>
    <mergeCell ref="E4:F4"/>
    <mergeCell ref="E5:F5"/>
    <mergeCell ref="E6:F6"/>
    <mergeCell ref="B13:C13"/>
    <mergeCell ref="B3:C3"/>
    <mergeCell ref="B4:C4"/>
    <mergeCell ref="B6:C6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workbookViewId="0">
      <selection sqref="A1:F64"/>
    </sheetView>
  </sheetViews>
  <sheetFormatPr defaultRowHeight="15" x14ac:dyDescent="0.25"/>
  <cols>
    <col min="1" max="1" width="43.5703125" customWidth="1"/>
    <col min="2" max="2" width="9.5703125" customWidth="1"/>
    <col min="4" max="4" width="0" hidden="1" customWidth="1"/>
    <col min="6" max="6" width="28.85546875" customWidth="1"/>
  </cols>
  <sheetData>
    <row r="1" spans="1:6" ht="18.75" x14ac:dyDescent="0.25">
      <c r="A1" s="85" t="s">
        <v>283</v>
      </c>
      <c r="B1" s="85"/>
      <c r="C1" s="85"/>
      <c r="D1" s="85"/>
      <c r="E1" s="85"/>
      <c r="F1" s="85"/>
    </row>
    <row r="2" spans="1:6" ht="18.75" x14ac:dyDescent="0.25">
      <c r="A2" s="93" t="s">
        <v>204</v>
      </c>
      <c r="B2" s="93"/>
      <c r="C2" s="93"/>
      <c r="D2" s="93"/>
      <c r="E2" s="93"/>
      <c r="F2" s="93"/>
    </row>
    <row r="3" spans="1:6" x14ac:dyDescent="0.25">
      <c r="A3" s="23" t="s">
        <v>10</v>
      </c>
      <c r="B3" s="69">
        <v>1284.0999999999999</v>
      </c>
      <c r="C3" s="69"/>
      <c r="D3" s="23"/>
      <c r="E3" s="94" t="s">
        <v>57</v>
      </c>
      <c r="F3" s="94"/>
    </row>
    <row r="4" spans="1:6" x14ac:dyDescent="0.25">
      <c r="A4" s="23" t="s">
        <v>11</v>
      </c>
      <c r="B4" s="69">
        <v>12.8</v>
      </c>
      <c r="C4" s="69"/>
      <c r="D4" s="13"/>
      <c r="E4" s="72"/>
      <c r="F4" s="72"/>
    </row>
    <row r="5" spans="1:6" x14ac:dyDescent="0.25">
      <c r="A5" s="23" t="s">
        <v>29</v>
      </c>
      <c r="B5" s="69">
        <v>174740.33</v>
      </c>
      <c r="C5" s="69"/>
      <c r="D5" s="13"/>
      <c r="E5" s="72"/>
      <c r="F5" s="72"/>
    </row>
    <row r="6" spans="1:6" x14ac:dyDescent="0.25">
      <c r="A6" s="13" t="s">
        <v>58</v>
      </c>
      <c r="B6" s="70">
        <v>2913</v>
      </c>
      <c r="C6" s="70"/>
      <c r="D6" s="13"/>
      <c r="E6" s="72" t="s">
        <v>194</v>
      </c>
      <c r="F6" s="72"/>
    </row>
    <row r="7" spans="1:6" x14ac:dyDescent="0.25">
      <c r="A7" s="13" t="s">
        <v>60</v>
      </c>
      <c r="B7" s="70">
        <v>102623.9</v>
      </c>
      <c r="C7" s="70"/>
      <c r="D7" s="13"/>
      <c r="E7" s="72" t="s">
        <v>205</v>
      </c>
      <c r="F7" s="72"/>
    </row>
    <row r="8" spans="1:6" x14ac:dyDescent="0.25">
      <c r="A8" s="13" t="s">
        <v>15</v>
      </c>
      <c r="B8" s="70">
        <v>1401</v>
      </c>
      <c r="C8" s="70"/>
      <c r="D8" s="13"/>
      <c r="E8" s="72" t="s">
        <v>63</v>
      </c>
      <c r="F8" s="72"/>
    </row>
    <row r="9" spans="1:6" x14ac:dyDescent="0.25">
      <c r="A9" s="13" t="s">
        <v>292</v>
      </c>
      <c r="B9" s="70">
        <v>233</v>
      </c>
      <c r="C9" s="70"/>
      <c r="D9" s="13"/>
      <c r="E9" s="72" t="s">
        <v>166</v>
      </c>
      <c r="F9" s="72"/>
    </row>
    <row r="10" spans="1:6" x14ac:dyDescent="0.25">
      <c r="A10" s="24" t="s">
        <v>20</v>
      </c>
      <c r="B10" s="70">
        <v>31374</v>
      </c>
      <c r="C10" s="70"/>
      <c r="D10" s="13"/>
      <c r="E10" s="75"/>
      <c r="F10" s="76"/>
    </row>
    <row r="11" spans="1:6" x14ac:dyDescent="0.25">
      <c r="A11" s="24" t="s">
        <v>22</v>
      </c>
      <c r="B11" s="70">
        <v>46440</v>
      </c>
      <c r="C11" s="70"/>
      <c r="D11" s="13"/>
      <c r="E11" s="75"/>
      <c r="F11" s="76"/>
    </row>
    <row r="12" spans="1:6" x14ac:dyDescent="0.25">
      <c r="A12" s="24" t="s">
        <v>2</v>
      </c>
      <c r="B12" s="70">
        <v>4668.4799999999996</v>
      </c>
      <c r="C12" s="70"/>
      <c r="D12" s="13"/>
      <c r="E12" s="75"/>
      <c r="F12" s="76"/>
    </row>
    <row r="13" spans="1:6" x14ac:dyDescent="0.25">
      <c r="A13" s="24" t="s">
        <v>3</v>
      </c>
      <c r="B13" s="70">
        <v>2471.04</v>
      </c>
      <c r="C13" s="70"/>
      <c r="D13" s="13"/>
      <c r="E13" s="75"/>
      <c r="F13" s="76"/>
    </row>
    <row r="14" spans="1:6" x14ac:dyDescent="0.25">
      <c r="A14" s="13" t="s">
        <v>17</v>
      </c>
      <c r="B14" s="70">
        <v>22482</v>
      </c>
      <c r="C14" s="70"/>
      <c r="D14" s="13"/>
      <c r="E14" s="72"/>
      <c r="F14" s="72"/>
    </row>
    <row r="15" spans="1:6" x14ac:dyDescent="0.25">
      <c r="A15" s="24" t="s">
        <v>293</v>
      </c>
      <c r="B15" s="70">
        <v>49810</v>
      </c>
      <c r="C15" s="70"/>
      <c r="D15" s="13"/>
      <c r="E15" s="72" t="s">
        <v>166</v>
      </c>
      <c r="F15" s="72"/>
    </row>
    <row r="16" spans="1:6" x14ac:dyDescent="0.25">
      <c r="A16" s="24" t="s">
        <v>18</v>
      </c>
      <c r="B16" s="70">
        <v>180</v>
      </c>
      <c r="C16" s="70"/>
      <c r="D16" s="13"/>
      <c r="E16" s="72" t="s">
        <v>206</v>
      </c>
      <c r="F16" s="72"/>
    </row>
    <row r="17" spans="1:6" x14ac:dyDescent="0.25">
      <c r="A17" s="24" t="s">
        <v>19</v>
      </c>
      <c r="B17" s="70">
        <v>123.56</v>
      </c>
      <c r="C17" s="70"/>
      <c r="D17" s="13"/>
      <c r="E17" s="72" t="s">
        <v>207</v>
      </c>
      <c r="F17" s="72"/>
    </row>
    <row r="18" spans="1:6" x14ac:dyDescent="0.25">
      <c r="A18" s="13" t="s">
        <v>277</v>
      </c>
      <c r="B18" s="70">
        <v>22296</v>
      </c>
      <c r="C18" s="70"/>
      <c r="D18" s="13"/>
      <c r="E18" s="72"/>
      <c r="F18" s="72"/>
    </row>
    <row r="19" spans="1:6" x14ac:dyDescent="0.25">
      <c r="A19" s="24" t="s">
        <v>23</v>
      </c>
      <c r="B19" s="70">
        <v>3714</v>
      </c>
      <c r="C19" s="70"/>
      <c r="D19" s="13"/>
      <c r="E19" s="72"/>
      <c r="F19" s="72"/>
    </row>
    <row r="20" spans="1:6" x14ac:dyDescent="0.25">
      <c r="A20" s="24" t="s">
        <v>265</v>
      </c>
      <c r="B20" s="70">
        <v>268.57</v>
      </c>
      <c r="C20" s="70"/>
      <c r="D20" s="13"/>
      <c r="E20" s="72"/>
      <c r="F20" s="72"/>
    </row>
    <row r="21" spans="1:6" x14ac:dyDescent="0.25">
      <c r="A21" s="23" t="s">
        <v>30</v>
      </c>
      <c r="B21" s="69">
        <f>SUM(B6:B20)</f>
        <v>290998.55000000005</v>
      </c>
      <c r="C21" s="69"/>
      <c r="D21" s="13"/>
      <c r="E21" s="72"/>
      <c r="F21" s="72"/>
    </row>
    <row r="22" spans="1:6" x14ac:dyDescent="0.25">
      <c r="A22" s="23" t="s">
        <v>31</v>
      </c>
      <c r="B22" s="69">
        <f>B5-B21</f>
        <v>-116258.22000000006</v>
      </c>
      <c r="C22" s="69"/>
      <c r="D22" s="13"/>
      <c r="E22" s="72"/>
      <c r="F22" s="72"/>
    </row>
    <row r="23" spans="1:6" ht="16.899999999999999" customHeight="1" x14ac:dyDescent="0.25">
      <c r="A23" s="14" t="s">
        <v>278</v>
      </c>
      <c r="B23" s="69">
        <v>28231.51</v>
      </c>
      <c r="C23" s="69"/>
      <c r="D23" s="13"/>
      <c r="E23" s="72"/>
      <c r="F23" s="72"/>
    </row>
    <row r="24" spans="1:6" x14ac:dyDescent="0.25">
      <c r="A24" s="15" t="s">
        <v>279</v>
      </c>
      <c r="B24" s="70"/>
      <c r="C24" s="70"/>
      <c r="D24" s="13"/>
      <c r="E24" s="72"/>
      <c r="F24" s="72"/>
    </row>
    <row r="25" spans="1:6" x14ac:dyDescent="0.25">
      <c r="A25" s="17" t="s">
        <v>291</v>
      </c>
      <c r="B25" s="70">
        <v>27729.89</v>
      </c>
      <c r="C25" s="70"/>
      <c r="D25" s="13"/>
      <c r="E25" s="72"/>
      <c r="F25" s="72"/>
    </row>
    <row r="26" spans="1:6" x14ac:dyDescent="0.25">
      <c r="A26" s="101" t="s">
        <v>32</v>
      </c>
      <c r="B26" s="101"/>
      <c r="C26" s="101"/>
      <c r="D26" s="101"/>
      <c r="E26" s="101"/>
      <c r="F26" s="101"/>
    </row>
    <row r="27" spans="1:6" x14ac:dyDescent="0.25">
      <c r="A27" s="23" t="s">
        <v>33</v>
      </c>
      <c r="B27" s="23" t="s">
        <v>54</v>
      </c>
      <c r="C27" s="23" t="s">
        <v>55</v>
      </c>
      <c r="D27" s="23" t="s">
        <v>34</v>
      </c>
      <c r="E27" s="23" t="s">
        <v>35</v>
      </c>
      <c r="F27" s="23" t="s">
        <v>56</v>
      </c>
    </row>
    <row r="28" spans="1:6" x14ac:dyDescent="0.25">
      <c r="A28" s="13" t="s">
        <v>38</v>
      </c>
      <c r="B28" s="13" t="s">
        <v>39</v>
      </c>
      <c r="C28" s="13">
        <v>20</v>
      </c>
      <c r="D28" s="13">
        <v>117</v>
      </c>
      <c r="E28" s="13">
        <v>2340</v>
      </c>
      <c r="F28" s="13" t="s">
        <v>40</v>
      </c>
    </row>
    <row r="29" spans="1:6" x14ac:dyDescent="0.25">
      <c r="A29" s="13" t="s">
        <v>44</v>
      </c>
      <c r="B29" s="13" t="s">
        <v>42</v>
      </c>
      <c r="C29" s="13">
        <v>3</v>
      </c>
      <c r="D29" s="13">
        <v>70</v>
      </c>
      <c r="E29" s="13">
        <v>210</v>
      </c>
      <c r="F29" s="13" t="s">
        <v>40</v>
      </c>
    </row>
    <row r="30" spans="1:6" x14ac:dyDescent="0.25">
      <c r="A30" s="13" t="s">
        <v>41</v>
      </c>
      <c r="B30" s="13" t="s">
        <v>42</v>
      </c>
      <c r="C30" s="13">
        <v>10</v>
      </c>
      <c r="D30" s="13">
        <v>24.4</v>
      </c>
      <c r="E30" s="13">
        <v>244</v>
      </c>
      <c r="F30" s="13" t="s">
        <v>40</v>
      </c>
    </row>
    <row r="31" spans="1:6" x14ac:dyDescent="0.25">
      <c r="A31" s="13" t="s">
        <v>47</v>
      </c>
      <c r="B31" s="13" t="s">
        <v>46</v>
      </c>
      <c r="C31" s="13">
        <v>3</v>
      </c>
      <c r="D31" s="13">
        <v>16</v>
      </c>
      <c r="E31" s="13">
        <v>48</v>
      </c>
      <c r="F31" s="13" t="s">
        <v>1</v>
      </c>
    </row>
    <row r="32" spans="1:6" x14ac:dyDescent="0.25">
      <c r="A32" s="13" t="s">
        <v>38</v>
      </c>
      <c r="B32" s="13" t="s">
        <v>39</v>
      </c>
      <c r="C32" s="13">
        <v>36</v>
      </c>
      <c r="D32" s="13">
        <v>117</v>
      </c>
      <c r="E32" s="13">
        <v>4212</v>
      </c>
      <c r="F32" s="13" t="s">
        <v>40</v>
      </c>
    </row>
    <row r="33" spans="1:6" x14ac:dyDescent="0.25">
      <c r="A33" s="13" t="s">
        <v>41</v>
      </c>
      <c r="B33" s="13" t="s">
        <v>42</v>
      </c>
      <c r="C33" s="13">
        <v>10</v>
      </c>
      <c r="D33" s="13">
        <v>24.4</v>
      </c>
      <c r="E33" s="13">
        <v>244</v>
      </c>
      <c r="F33" s="13" t="s">
        <v>40</v>
      </c>
    </row>
    <row r="34" spans="1:6" x14ac:dyDescent="0.25">
      <c r="A34" s="13" t="s">
        <v>44</v>
      </c>
      <c r="B34" s="13" t="s">
        <v>42</v>
      </c>
      <c r="C34" s="13">
        <v>2</v>
      </c>
      <c r="D34" s="13">
        <v>70</v>
      </c>
      <c r="E34" s="13">
        <v>140</v>
      </c>
      <c r="F34" s="13" t="s">
        <v>40</v>
      </c>
    </row>
    <row r="35" spans="1:6" x14ac:dyDescent="0.25">
      <c r="A35" s="13" t="s">
        <v>43</v>
      </c>
      <c r="B35" s="13" t="s">
        <v>36</v>
      </c>
      <c r="C35" s="13">
        <v>5</v>
      </c>
      <c r="D35" s="13">
        <v>70</v>
      </c>
      <c r="E35" s="13">
        <v>350</v>
      </c>
      <c r="F35" s="13" t="s">
        <v>40</v>
      </c>
    </row>
    <row r="36" spans="1:6" x14ac:dyDescent="0.25">
      <c r="A36" s="13" t="s">
        <v>47</v>
      </c>
      <c r="B36" s="13" t="s">
        <v>46</v>
      </c>
      <c r="C36" s="13">
        <v>3</v>
      </c>
      <c r="D36" s="13">
        <v>15.19</v>
      </c>
      <c r="E36" s="13">
        <v>45.57</v>
      </c>
      <c r="F36" s="13" t="s">
        <v>1</v>
      </c>
    </row>
    <row r="37" spans="1:6" x14ac:dyDescent="0.25">
      <c r="A37" s="13" t="s">
        <v>38</v>
      </c>
      <c r="B37" s="13" t="s">
        <v>39</v>
      </c>
      <c r="C37" s="13">
        <v>20</v>
      </c>
      <c r="D37" s="13">
        <v>117</v>
      </c>
      <c r="E37" s="13">
        <v>2340</v>
      </c>
      <c r="F37" s="13" t="s">
        <v>40</v>
      </c>
    </row>
    <row r="38" spans="1:6" x14ac:dyDescent="0.25">
      <c r="A38" s="13" t="s">
        <v>41</v>
      </c>
      <c r="B38" s="13" t="s">
        <v>42</v>
      </c>
      <c r="C38" s="13">
        <v>10</v>
      </c>
      <c r="D38" s="13">
        <v>24.4</v>
      </c>
      <c r="E38" s="13">
        <v>244</v>
      </c>
      <c r="F38" s="13" t="s">
        <v>40</v>
      </c>
    </row>
    <row r="39" spans="1:6" x14ac:dyDescent="0.25">
      <c r="A39" s="13" t="s">
        <v>44</v>
      </c>
      <c r="B39" s="13" t="s">
        <v>42</v>
      </c>
      <c r="C39" s="13">
        <v>3</v>
      </c>
      <c r="D39" s="13">
        <v>75</v>
      </c>
      <c r="E39" s="13">
        <v>225</v>
      </c>
      <c r="F39" s="13" t="s">
        <v>40</v>
      </c>
    </row>
    <row r="40" spans="1:6" x14ac:dyDescent="0.25">
      <c r="A40" s="13" t="s">
        <v>43</v>
      </c>
      <c r="B40" s="13" t="s">
        <v>36</v>
      </c>
      <c r="C40" s="13">
        <v>1</v>
      </c>
      <c r="D40" s="13">
        <v>75</v>
      </c>
      <c r="E40" s="13">
        <v>75</v>
      </c>
      <c r="F40" s="13" t="s">
        <v>40</v>
      </c>
    </row>
    <row r="41" spans="1:6" x14ac:dyDescent="0.25">
      <c r="A41" s="13" t="s">
        <v>197</v>
      </c>
      <c r="B41" s="13" t="s">
        <v>46</v>
      </c>
      <c r="C41" s="13">
        <v>1</v>
      </c>
      <c r="D41" s="13">
        <v>152</v>
      </c>
      <c r="E41" s="13">
        <v>152</v>
      </c>
      <c r="F41" s="13" t="s">
        <v>198</v>
      </c>
    </row>
    <row r="42" spans="1:6" x14ac:dyDescent="0.25">
      <c r="A42" s="13" t="s">
        <v>199</v>
      </c>
      <c r="B42" s="13" t="s">
        <v>46</v>
      </c>
      <c r="C42" s="13">
        <v>2</v>
      </c>
      <c r="D42" s="13">
        <v>98</v>
      </c>
      <c r="E42" s="13">
        <v>196</v>
      </c>
      <c r="F42" s="13" t="s">
        <v>198</v>
      </c>
    </row>
    <row r="43" spans="1:6" x14ac:dyDescent="0.25">
      <c r="A43" s="13" t="s">
        <v>38</v>
      </c>
      <c r="B43" s="13" t="s">
        <v>39</v>
      </c>
      <c r="C43" s="13">
        <v>10</v>
      </c>
      <c r="D43" s="13">
        <v>117</v>
      </c>
      <c r="E43" s="13">
        <v>1170</v>
      </c>
      <c r="F43" s="13" t="s">
        <v>40</v>
      </c>
    </row>
    <row r="44" spans="1:6" x14ac:dyDescent="0.25">
      <c r="A44" s="13" t="s">
        <v>41</v>
      </c>
      <c r="B44" s="13" t="s">
        <v>42</v>
      </c>
      <c r="C44" s="13">
        <v>10</v>
      </c>
      <c r="D44" s="13">
        <v>27.5</v>
      </c>
      <c r="E44" s="13">
        <v>275</v>
      </c>
      <c r="F44" s="13" t="s">
        <v>40</v>
      </c>
    </row>
    <row r="45" spans="1:6" x14ac:dyDescent="0.25">
      <c r="A45" s="13" t="s">
        <v>43</v>
      </c>
      <c r="B45" s="13" t="s">
        <v>36</v>
      </c>
      <c r="C45" s="13">
        <v>1</v>
      </c>
      <c r="D45" s="13">
        <v>75</v>
      </c>
      <c r="E45" s="13">
        <v>75</v>
      </c>
      <c r="F45" s="13" t="s">
        <v>40</v>
      </c>
    </row>
    <row r="46" spans="1:6" x14ac:dyDescent="0.25">
      <c r="A46" s="13" t="s">
        <v>44</v>
      </c>
      <c r="B46" s="13" t="s">
        <v>42</v>
      </c>
      <c r="C46" s="13">
        <v>2</v>
      </c>
      <c r="D46" s="13">
        <v>75</v>
      </c>
      <c r="E46" s="13">
        <v>150</v>
      </c>
      <c r="F46" s="13" t="s">
        <v>40</v>
      </c>
    </row>
    <row r="47" spans="1:6" x14ac:dyDescent="0.25">
      <c r="A47" s="13" t="s">
        <v>47</v>
      </c>
      <c r="B47" s="13" t="s">
        <v>46</v>
      </c>
      <c r="C47" s="13">
        <v>2</v>
      </c>
      <c r="D47" s="13">
        <v>15</v>
      </c>
      <c r="E47" s="13">
        <v>30</v>
      </c>
      <c r="F47" s="13" t="s">
        <v>1</v>
      </c>
    </row>
    <row r="48" spans="1:6" x14ac:dyDescent="0.25">
      <c r="A48" s="13" t="s">
        <v>200</v>
      </c>
      <c r="B48" s="13" t="s">
        <v>36</v>
      </c>
      <c r="C48" s="13">
        <v>1</v>
      </c>
      <c r="D48" s="13">
        <v>139.19999999999999</v>
      </c>
      <c r="E48" s="13">
        <v>139.19999999999999</v>
      </c>
      <c r="F48" s="13" t="s">
        <v>178</v>
      </c>
    </row>
    <row r="49" spans="1:6" x14ac:dyDescent="0.25">
      <c r="A49" s="13" t="s">
        <v>41</v>
      </c>
      <c r="B49" s="13" t="s">
        <v>42</v>
      </c>
      <c r="C49" s="13">
        <v>10</v>
      </c>
      <c r="D49" s="13">
        <v>27.5</v>
      </c>
      <c r="E49" s="13">
        <v>275</v>
      </c>
      <c r="F49" s="13" t="s">
        <v>40</v>
      </c>
    </row>
    <row r="50" spans="1:6" x14ac:dyDescent="0.25">
      <c r="A50" s="13" t="s">
        <v>44</v>
      </c>
      <c r="B50" s="13" t="s">
        <v>42</v>
      </c>
      <c r="C50" s="13">
        <v>3</v>
      </c>
      <c r="D50" s="13">
        <v>75</v>
      </c>
      <c r="E50" s="13">
        <v>225</v>
      </c>
      <c r="F50" s="13" t="s">
        <v>40</v>
      </c>
    </row>
    <row r="51" spans="1:6" x14ac:dyDescent="0.25">
      <c r="A51" s="13" t="s">
        <v>43</v>
      </c>
      <c r="B51" s="13" t="s">
        <v>36</v>
      </c>
      <c r="C51" s="13">
        <v>3</v>
      </c>
      <c r="D51" s="13">
        <v>75</v>
      </c>
      <c r="E51" s="13">
        <v>225</v>
      </c>
      <c r="F51" s="13" t="s">
        <v>40</v>
      </c>
    </row>
    <row r="52" spans="1:6" x14ac:dyDescent="0.25">
      <c r="A52" s="13" t="s">
        <v>38</v>
      </c>
      <c r="B52" s="13" t="s">
        <v>39</v>
      </c>
      <c r="C52" s="13">
        <v>80</v>
      </c>
      <c r="D52" s="13">
        <v>137</v>
      </c>
      <c r="E52" s="13">
        <v>10960</v>
      </c>
      <c r="F52" s="13" t="s">
        <v>40</v>
      </c>
    </row>
    <row r="53" spans="1:6" x14ac:dyDescent="0.25">
      <c r="A53" s="13" t="s">
        <v>133</v>
      </c>
      <c r="B53" s="13" t="s">
        <v>46</v>
      </c>
      <c r="C53" s="13">
        <v>10</v>
      </c>
      <c r="D53" s="13">
        <v>20</v>
      </c>
      <c r="E53" s="13">
        <v>200</v>
      </c>
      <c r="F53" s="13" t="s">
        <v>201</v>
      </c>
    </row>
    <row r="54" spans="1:6" x14ac:dyDescent="0.25">
      <c r="A54" s="13" t="s">
        <v>51</v>
      </c>
      <c r="B54" s="13" t="s">
        <v>36</v>
      </c>
      <c r="C54" s="13">
        <v>100</v>
      </c>
      <c r="D54" s="13">
        <v>6.82</v>
      </c>
      <c r="E54" s="13">
        <v>682</v>
      </c>
      <c r="F54" s="13" t="s">
        <v>201</v>
      </c>
    </row>
    <row r="55" spans="1:6" x14ac:dyDescent="0.25">
      <c r="A55" s="13" t="s">
        <v>176</v>
      </c>
      <c r="B55" s="13" t="s">
        <v>71</v>
      </c>
      <c r="C55" s="13">
        <v>0.15</v>
      </c>
      <c r="D55" s="13">
        <v>420</v>
      </c>
      <c r="E55" s="13">
        <v>63</v>
      </c>
      <c r="F55" s="13" t="s">
        <v>201</v>
      </c>
    </row>
    <row r="56" spans="1:6" x14ac:dyDescent="0.25">
      <c r="A56" s="13" t="s">
        <v>38</v>
      </c>
      <c r="B56" s="13" t="s">
        <v>39</v>
      </c>
      <c r="C56" s="13">
        <v>20</v>
      </c>
      <c r="D56" s="13"/>
      <c r="E56" s="13"/>
      <c r="F56" s="13" t="s">
        <v>40</v>
      </c>
    </row>
    <row r="57" spans="1:6" x14ac:dyDescent="0.25">
      <c r="A57" s="13" t="s">
        <v>50</v>
      </c>
      <c r="B57" s="13" t="s">
        <v>42</v>
      </c>
      <c r="C57" s="13">
        <v>10</v>
      </c>
      <c r="D57" s="13">
        <v>40</v>
      </c>
      <c r="E57" s="13">
        <v>400</v>
      </c>
      <c r="F57" s="13" t="s">
        <v>40</v>
      </c>
    </row>
    <row r="58" spans="1:6" x14ac:dyDescent="0.25">
      <c r="A58" s="13" t="s">
        <v>44</v>
      </c>
      <c r="B58" s="13" t="s">
        <v>42</v>
      </c>
      <c r="C58" s="13">
        <v>1</v>
      </c>
      <c r="D58" s="13">
        <v>75</v>
      </c>
      <c r="E58" s="13">
        <v>75</v>
      </c>
      <c r="F58" s="13" t="s">
        <v>40</v>
      </c>
    </row>
    <row r="59" spans="1:6" x14ac:dyDescent="0.25">
      <c r="A59" s="13" t="s">
        <v>202</v>
      </c>
      <c r="B59" s="13" t="s">
        <v>148</v>
      </c>
      <c r="C59" s="13">
        <v>300</v>
      </c>
      <c r="D59" s="13">
        <v>0.14000000000000001</v>
      </c>
      <c r="E59" s="13">
        <v>42</v>
      </c>
      <c r="F59" s="13" t="s">
        <v>94</v>
      </c>
    </row>
    <row r="60" spans="1:6" x14ac:dyDescent="0.25">
      <c r="A60" s="13" t="s">
        <v>114</v>
      </c>
      <c r="B60" s="13" t="s">
        <v>46</v>
      </c>
      <c r="C60" s="13">
        <v>2</v>
      </c>
      <c r="D60" s="13">
        <v>30</v>
      </c>
      <c r="E60" s="13">
        <v>60</v>
      </c>
      <c r="F60" s="13" t="s">
        <v>203</v>
      </c>
    </row>
    <row r="61" spans="1:6" x14ac:dyDescent="0.25">
      <c r="A61" s="13" t="s">
        <v>38</v>
      </c>
      <c r="B61" s="13" t="s">
        <v>39</v>
      </c>
      <c r="C61" s="13">
        <v>15</v>
      </c>
      <c r="D61" s="13">
        <v>150</v>
      </c>
      <c r="E61" s="13">
        <v>2250</v>
      </c>
      <c r="F61" s="13" t="s">
        <v>40</v>
      </c>
    </row>
    <row r="62" spans="1:6" x14ac:dyDescent="0.25">
      <c r="A62" s="13" t="s">
        <v>44</v>
      </c>
      <c r="B62" s="13" t="s">
        <v>42</v>
      </c>
      <c r="C62" s="13">
        <v>2</v>
      </c>
      <c r="D62" s="13">
        <v>85</v>
      </c>
      <c r="E62" s="13">
        <v>170</v>
      </c>
      <c r="F62" s="13" t="s">
        <v>40</v>
      </c>
    </row>
    <row r="63" spans="1:6" x14ac:dyDescent="0.25">
      <c r="A63" s="13" t="s">
        <v>41</v>
      </c>
      <c r="B63" s="13" t="s">
        <v>42</v>
      </c>
      <c r="C63" s="13">
        <v>15</v>
      </c>
      <c r="D63" s="13">
        <v>25.96</v>
      </c>
      <c r="E63" s="13">
        <v>389.4</v>
      </c>
      <c r="F63" s="13" t="s">
        <v>40</v>
      </c>
    </row>
    <row r="64" spans="1:6" x14ac:dyDescent="0.25">
      <c r="A64" s="13" t="s">
        <v>43</v>
      </c>
      <c r="B64" s="13" t="s">
        <v>36</v>
      </c>
      <c r="C64" s="13">
        <v>0.5</v>
      </c>
      <c r="D64" s="13">
        <v>85</v>
      </c>
      <c r="E64" s="13">
        <v>42.5</v>
      </c>
      <c r="F64" s="13" t="s">
        <v>40</v>
      </c>
    </row>
  </sheetData>
  <mergeCells count="49">
    <mergeCell ref="E23:F23"/>
    <mergeCell ref="E24:F24"/>
    <mergeCell ref="E25:F25"/>
    <mergeCell ref="B23:C23"/>
    <mergeCell ref="B24:C24"/>
    <mergeCell ref="B25:C25"/>
    <mergeCell ref="E3:F3"/>
    <mergeCell ref="B3:C3"/>
    <mergeCell ref="B4:C4"/>
    <mergeCell ref="B6:C6"/>
    <mergeCell ref="B10:C10"/>
    <mergeCell ref="E10:F10"/>
    <mergeCell ref="E5:F5"/>
    <mergeCell ref="E6:F6"/>
    <mergeCell ref="E7:F7"/>
    <mergeCell ref="E8:F8"/>
    <mergeCell ref="B5:C5"/>
    <mergeCell ref="B11:C11"/>
    <mergeCell ref="B12:C12"/>
    <mergeCell ref="B13:C13"/>
    <mergeCell ref="B18:C18"/>
    <mergeCell ref="B7:C7"/>
    <mergeCell ref="B8:C8"/>
    <mergeCell ref="B9:C9"/>
    <mergeCell ref="B17:C17"/>
    <mergeCell ref="E13:F13"/>
    <mergeCell ref="E20:F20"/>
    <mergeCell ref="E21:F21"/>
    <mergeCell ref="B20:C20"/>
    <mergeCell ref="B14:C14"/>
    <mergeCell ref="B15:C15"/>
    <mergeCell ref="B16:C16"/>
    <mergeCell ref="B19:C19"/>
    <mergeCell ref="E22:F22"/>
    <mergeCell ref="A26:F26"/>
    <mergeCell ref="A1:F1"/>
    <mergeCell ref="A2:F2"/>
    <mergeCell ref="E18:F18"/>
    <mergeCell ref="E19:F19"/>
    <mergeCell ref="E9:F9"/>
    <mergeCell ref="E14:F14"/>
    <mergeCell ref="E15:F15"/>
    <mergeCell ref="E16:F16"/>
    <mergeCell ref="E17:F17"/>
    <mergeCell ref="B21:C21"/>
    <mergeCell ref="B22:C22"/>
    <mergeCell ref="E4:F4"/>
    <mergeCell ref="E11:F11"/>
    <mergeCell ref="E12:F12"/>
  </mergeCells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selection activeCell="A21" sqref="A21"/>
    </sheetView>
  </sheetViews>
  <sheetFormatPr defaultRowHeight="15" x14ac:dyDescent="0.25"/>
  <cols>
    <col min="1" max="1" width="42.5703125" customWidth="1"/>
    <col min="2" max="2" width="32.5703125" customWidth="1"/>
  </cols>
  <sheetData>
    <row r="1" spans="1:6" ht="18.75" x14ac:dyDescent="0.3">
      <c r="A1" s="102" t="s">
        <v>283</v>
      </c>
      <c r="B1" s="102"/>
    </row>
    <row r="2" spans="1:6" ht="18.75" x14ac:dyDescent="0.3">
      <c r="A2" s="102" t="s">
        <v>26</v>
      </c>
      <c r="B2" s="102"/>
    </row>
    <row r="3" spans="1:6" x14ac:dyDescent="0.25">
      <c r="A3" s="26" t="s">
        <v>10</v>
      </c>
      <c r="B3" s="39">
        <v>171.8</v>
      </c>
    </row>
    <row r="4" spans="1:6" x14ac:dyDescent="0.25">
      <c r="A4" s="26" t="s">
        <v>11</v>
      </c>
      <c r="B4" s="39">
        <v>7.04</v>
      </c>
    </row>
    <row r="5" spans="1:6" x14ac:dyDescent="0.25">
      <c r="A5" s="26" t="s">
        <v>29</v>
      </c>
      <c r="B5" s="39">
        <v>12756.15</v>
      </c>
    </row>
    <row r="6" spans="1:6" x14ac:dyDescent="0.25">
      <c r="A6" s="19" t="s">
        <v>20</v>
      </c>
      <c r="B6" s="19">
        <v>2394</v>
      </c>
    </row>
    <row r="7" spans="1:6" x14ac:dyDescent="0.25">
      <c r="A7" s="19" t="s">
        <v>22</v>
      </c>
      <c r="B7" s="19">
        <v>3546</v>
      </c>
    </row>
    <row r="8" spans="1:6" x14ac:dyDescent="0.25">
      <c r="A8" s="19" t="s">
        <v>3</v>
      </c>
      <c r="B8" s="19">
        <v>329.88</v>
      </c>
    </row>
    <row r="9" spans="1:6" x14ac:dyDescent="0.25">
      <c r="A9" s="19" t="s">
        <v>17</v>
      </c>
      <c r="B9" s="19">
        <v>1998</v>
      </c>
    </row>
    <row r="10" spans="1:6" x14ac:dyDescent="0.25">
      <c r="A10" s="13" t="s">
        <v>277</v>
      </c>
      <c r="B10" s="19">
        <v>1698</v>
      </c>
    </row>
    <row r="11" spans="1:6" x14ac:dyDescent="0.25">
      <c r="A11" s="19" t="s">
        <v>20</v>
      </c>
      <c r="B11" s="19">
        <v>2394</v>
      </c>
    </row>
    <row r="12" spans="1:6" x14ac:dyDescent="0.25">
      <c r="A12" s="19" t="s">
        <v>22</v>
      </c>
      <c r="B12" s="19">
        <v>3546</v>
      </c>
    </row>
    <row r="13" spans="1:6" x14ac:dyDescent="0.25">
      <c r="A13" s="19" t="s">
        <v>3</v>
      </c>
      <c r="B13" s="19">
        <v>329.88</v>
      </c>
    </row>
    <row r="14" spans="1:6" x14ac:dyDescent="0.25">
      <c r="A14" s="19" t="s">
        <v>23</v>
      </c>
      <c r="B14" s="19">
        <v>282</v>
      </c>
    </row>
    <row r="15" spans="1:6" x14ac:dyDescent="0.25">
      <c r="A15" s="19" t="s">
        <v>265</v>
      </c>
      <c r="B15" s="19">
        <v>35.93</v>
      </c>
      <c r="C15" s="2"/>
      <c r="D15" s="2"/>
      <c r="E15" s="2"/>
      <c r="F15" s="2"/>
    </row>
    <row r="16" spans="1:6" x14ac:dyDescent="0.25">
      <c r="A16" s="45" t="s">
        <v>30</v>
      </c>
      <c r="B16" s="34">
        <f>SUM(B9:B15)</f>
        <v>10283.81</v>
      </c>
      <c r="C16" s="6"/>
      <c r="D16" s="2"/>
      <c r="E16" s="103"/>
      <c r="F16" s="103"/>
    </row>
    <row r="17" spans="1:6" x14ac:dyDescent="0.25">
      <c r="A17" s="45" t="s">
        <v>266</v>
      </c>
      <c r="B17" s="34">
        <f>B5-B16</f>
        <v>2472.34</v>
      </c>
      <c r="C17" s="3"/>
      <c r="D17" s="2"/>
      <c r="E17" s="103"/>
      <c r="F17" s="103"/>
    </row>
    <row r="18" spans="1:6" ht="14.25" customHeight="1" x14ac:dyDescent="0.25">
      <c r="A18" s="14" t="s">
        <v>278</v>
      </c>
      <c r="B18" s="34">
        <v>0</v>
      </c>
      <c r="C18" s="7"/>
      <c r="D18" s="7"/>
      <c r="E18" s="7"/>
      <c r="F18" s="7"/>
    </row>
  </sheetData>
  <mergeCells count="4">
    <mergeCell ref="A1:B1"/>
    <mergeCell ref="A2:B2"/>
    <mergeCell ref="E16:F16"/>
    <mergeCell ref="E17:F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workbookViewId="0">
      <selection activeCell="E20" sqref="E20:F20"/>
    </sheetView>
  </sheetViews>
  <sheetFormatPr defaultRowHeight="15" x14ac:dyDescent="0.25"/>
  <cols>
    <col min="1" max="1" width="44" customWidth="1"/>
    <col min="2" max="2" width="7.85546875" customWidth="1"/>
    <col min="3" max="3" width="7.28515625" customWidth="1"/>
    <col min="4" max="4" width="0" hidden="1" customWidth="1"/>
    <col min="6" max="6" width="28.14062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79" t="s">
        <v>27</v>
      </c>
      <c r="B2" s="79"/>
      <c r="C2" s="79"/>
      <c r="D2" s="79"/>
      <c r="E2" s="79"/>
      <c r="F2" s="79"/>
    </row>
    <row r="3" spans="1:6" x14ac:dyDescent="0.25">
      <c r="A3" s="26" t="s">
        <v>10</v>
      </c>
      <c r="B3" s="106">
        <v>843.5</v>
      </c>
      <c r="C3" s="106"/>
      <c r="D3" s="19"/>
      <c r="E3" s="107" t="s">
        <v>57</v>
      </c>
      <c r="F3" s="107"/>
    </row>
    <row r="4" spans="1:6" x14ac:dyDescent="0.25">
      <c r="A4" s="26" t="s">
        <v>11</v>
      </c>
      <c r="B4" s="106">
        <v>12.8</v>
      </c>
      <c r="C4" s="106"/>
      <c r="D4" s="19"/>
      <c r="E4" s="105"/>
      <c r="F4" s="105"/>
    </row>
    <row r="5" spans="1:6" x14ac:dyDescent="0.25">
      <c r="A5" s="26" t="s">
        <v>29</v>
      </c>
      <c r="B5" s="107">
        <v>108013.5</v>
      </c>
      <c r="C5" s="107"/>
      <c r="D5" s="19"/>
      <c r="E5" s="105"/>
      <c r="F5" s="105"/>
    </row>
    <row r="6" spans="1:6" x14ac:dyDescent="0.25">
      <c r="A6" s="19" t="s">
        <v>15</v>
      </c>
      <c r="B6" s="104">
        <v>1603</v>
      </c>
      <c r="C6" s="104"/>
      <c r="D6" s="19"/>
      <c r="E6" s="105" t="s">
        <v>194</v>
      </c>
      <c r="F6" s="105"/>
    </row>
    <row r="7" spans="1:6" x14ac:dyDescent="0.25">
      <c r="A7" s="19" t="s">
        <v>16</v>
      </c>
      <c r="B7" s="104">
        <v>1702</v>
      </c>
      <c r="C7" s="104"/>
      <c r="D7" s="19"/>
      <c r="E7" s="105" t="s">
        <v>194</v>
      </c>
      <c r="F7" s="105"/>
    </row>
    <row r="8" spans="1:6" x14ac:dyDescent="0.25">
      <c r="A8" s="19" t="s">
        <v>20</v>
      </c>
      <c r="B8" s="104">
        <v>20964</v>
      </c>
      <c r="C8" s="104"/>
      <c r="D8" s="19"/>
      <c r="E8" s="109"/>
      <c r="F8" s="110"/>
    </row>
    <row r="9" spans="1:6" x14ac:dyDescent="0.25">
      <c r="A9" s="19" t="s">
        <v>22</v>
      </c>
      <c r="B9" s="104">
        <v>31038</v>
      </c>
      <c r="C9" s="104"/>
      <c r="D9" s="19"/>
      <c r="E9" s="109"/>
      <c r="F9" s="110"/>
    </row>
    <row r="10" spans="1:6" x14ac:dyDescent="0.25">
      <c r="A10" s="19" t="s">
        <v>2</v>
      </c>
      <c r="B10" s="104">
        <v>2880</v>
      </c>
      <c r="C10" s="104"/>
      <c r="D10" s="19"/>
      <c r="E10" s="109"/>
      <c r="F10" s="110"/>
    </row>
    <row r="11" spans="1:6" x14ac:dyDescent="0.25">
      <c r="A11" s="19" t="s">
        <v>3</v>
      </c>
      <c r="B11" s="104">
        <v>1536.24</v>
      </c>
      <c r="C11" s="104"/>
      <c r="D11" s="19"/>
      <c r="E11" s="109"/>
      <c r="F11" s="110"/>
    </row>
    <row r="12" spans="1:6" x14ac:dyDescent="0.25">
      <c r="A12" s="19" t="s">
        <v>17</v>
      </c>
      <c r="B12" s="104">
        <v>15018</v>
      </c>
      <c r="C12" s="104"/>
      <c r="D12" s="19"/>
      <c r="E12" s="105"/>
      <c r="F12" s="105"/>
    </row>
    <row r="13" spans="1:6" x14ac:dyDescent="0.25">
      <c r="A13" s="20" t="s">
        <v>288</v>
      </c>
      <c r="B13" s="104">
        <v>55000</v>
      </c>
      <c r="C13" s="104"/>
      <c r="D13" s="19"/>
      <c r="E13" s="105" t="s">
        <v>66</v>
      </c>
      <c r="F13" s="105"/>
    </row>
    <row r="14" spans="1:6" x14ac:dyDescent="0.25">
      <c r="A14" s="13" t="s">
        <v>277</v>
      </c>
      <c r="B14" s="104">
        <v>14892</v>
      </c>
      <c r="C14" s="104"/>
      <c r="D14" s="19"/>
      <c r="E14" s="105"/>
      <c r="F14" s="105"/>
    </row>
    <row r="15" spans="1:6" x14ac:dyDescent="0.25">
      <c r="A15" s="19" t="s">
        <v>23</v>
      </c>
      <c r="B15" s="104">
        <v>2484</v>
      </c>
      <c r="C15" s="104"/>
      <c r="D15" s="19"/>
      <c r="E15" s="105"/>
      <c r="F15" s="105"/>
    </row>
    <row r="16" spans="1:6" x14ac:dyDescent="0.25">
      <c r="A16" s="19" t="s">
        <v>265</v>
      </c>
      <c r="B16" s="104">
        <v>176.42</v>
      </c>
      <c r="C16" s="104"/>
      <c r="D16" s="19"/>
      <c r="E16" s="105"/>
      <c r="F16" s="105"/>
    </row>
    <row r="17" spans="1:6" x14ac:dyDescent="0.25">
      <c r="A17" s="18" t="s">
        <v>30</v>
      </c>
      <c r="B17" s="106">
        <f>SUM(B6:B16)</f>
        <v>147293.66</v>
      </c>
      <c r="C17" s="106"/>
      <c r="D17" s="19"/>
      <c r="E17" s="105"/>
      <c r="F17" s="105"/>
    </row>
    <row r="18" spans="1:6" x14ac:dyDescent="0.25">
      <c r="A18" s="18" t="s">
        <v>31</v>
      </c>
      <c r="B18" s="106">
        <f>B5-B17</f>
        <v>-39280.160000000003</v>
      </c>
      <c r="C18" s="106"/>
      <c r="D18" s="19"/>
      <c r="E18" s="105"/>
      <c r="F18" s="105"/>
    </row>
    <row r="19" spans="1:6" x14ac:dyDescent="0.25">
      <c r="A19" s="14" t="s">
        <v>278</v>
      </c>
      <c r="B19" s="106">
        <v>47261.65</v>
      </c>
      <c r="C19" s="106"/>
      <c r="D19" s="19"/>
      <c r="E19" s="105"/>
      <c r="F19" s="105"/>
    </row>
    <row r="20" spans="1:6" x14ac:dyDescent="0.25">
      <c r="A20" s="15" t="s">
        <v>279</v>
      </c>
      <c r="B20" s="106"/>
      <c r="C20" s="106"/>
      <c r="D20" s="19"/>
      <c r="E20" s="105"/>
      <c r="F20" s="105"/>
    </row>
    <row r="21" spans="1:6" x14ac:dyDescent="0.25">
      <c r="A21" s="25" t="s">
        <v>289</v>
      </c>
      <c r="B21" s="104">
        <v>30615.57</v>
      </c>
      <c r="C21" s="104"/>
      <c r="D21" s="19"/>
      <c r="E21" s="105"/>
      <c r="F21" s="105"/>
    </row>
    <row r="22" spans="1:6" x14ac:dyDescent="0.25">
      <c r="A22" s="25" t="s">
        <v>290</v>
      </c>
      <c r="B22" s="104">
        <v>12957.55</v>
      </c>
      <c r="C22" s="104"/>
      <c r="D22" s="19"/>
      <c r="E22" s="105"/>
      <c r="F22" s="105"/>
    </row>
    <row r="23" spans="1:6" x14ac:dyDescent="0.25">
      <c r="A23" s="108" t="s">
        <v>32</v>
      </c>
      <c r="B23" s="108"/>
      <c r="C23" s="108"/>
      <c r="D23" s="108"/>
      <c r="E23" s="108"/>
      <c r="F23" s="108"/>
    </row>
    <row r="24" spans="1:6" x14ac:dyDescent="0.25">
      <c r="A24" s="18" t="s">
        <v>33</v>
      </c>
      <c r="B24" s="18" t="s">
        <v>54</v>
      </c>
      <c r="C24" s="18" t="s">
        <v>55</v>
      </c>
      <c r="D24" s="18" t="s">
        <v>34</v>
      </c>
      <c r="E24" s="18" t="s">
        <v>35</v>
      </c>
      <c r="F24" s="18" t="s">
        <v>56</v>
      </c>
    </row>
    <row r="25" spans="1:6" x14ac:dyDescent="0.25">
      <c r="A25" s="19" t="s">
        <v>180</v>
      </c>
      <c r="B25" s="19" t="s">
        <v>46</v>
      </c>
      <c r="C25" s="19">
        <v>1</v>
      </c>
      <c r="D25" s="19">
        <v>310</v>
      </c>
      <c r="E25" s="19">
        <v>310</v>
      </c>
      <c r="F25" s="19" t="s">
        <v>186</v>
      </c>
    </row>
    <row r="26" spans="1:6" x14ac:dyDescent="0.25">
      <c r="A26" s="19" t="s">
        <v>208</v>
      </c>
      <c r="B26" s="19" t="s">
        <v>46</v>
      </c>
      <c r="C26" s="19">
        <v>1</v>
      </c>
      <c r="D26" s="19">
        <v>140</v>
      </c>
      <c r="E26" s="19">
        <v>140</v>
      </c>
      <c r="F26" s="19" t="s">
        <v>186</v>
      </c>
    </row>
    <row r="27" spans="1:6" x14ac:dyDescent="0.25">
      <c r="A27" s="19" t="s">
        <v>209</v>
      </c>
      <c r="B27" s="19" t="s">
        <v>46</v>
      </c>
      <c r="C27" s="19">
        <v>2</v>
      </c>
      <c r="D27" s="19">
        <v>35</v>
      </c>
      <c r="E27" s="19">
        <v>70</v>
      </c>
      <c r="F27" s="19" t="s">
        <v>186</v>
      </c>
    </row>
    <row r="28" spans="1:6" x14ac:dyDescent="0.25">
      <c r="A28" s="19" t="s">
        <v>143</v>
      </c>
      <c r="B28" s="19" t="s">
        <v>46</v>
      </c>
      <c r="C28" s="19">
        <v>2</v>
      </c>
      <c r="D28" s="19">
        <v>82</v>
      </c>
      <c r="E28" s="19">
        <v>164</v>
      </c>
      <c r="F28" s="19" t="s">
        <v>49</v>
      </c>
    </row>
    <row r="29" spans="1:6" x14ac:dyDescent="0.25">
      <c r="A29" s="19" t="s">
        <v>210</v>
      </c>
      <c r="B29" s="19" t="s">
        <v>46</v>
      </c>
      <c r="C29" s="19">
        <v>2</v>
      </c>
      <c r="D29" s="19">
        <v>194</v>
      </c>
      <c r="E29" s="19">
        <v>388</v>
      </c>
      <c r="F29" s="19" t="s">
        <v>49</v>
      </c>
    </row>
  </sheetData>
  <mergeCells count="43">
    <mergeCell ref="E16:F16"/>
    <mergeCell ref="B7:C7"/>
    <mergeCell ref="E14:F14"/>
    <mergeCell ref="B14:C14"/>
    <mergeCell ref="E17:F17"/>
    <mergeCell ref="E15:F15"/>
    <mergeCell ref="B9:C9"/>
    <mergeCell ref="B10:C10"/>
    <mergeCell ref="B11:C11"/>
    <mergeCell ref="E8:F8"/>
    <mergeCell ref="E9:F9"/>
    <mergeCell ref="E10:F10"/>
    <mergeCell ref="E11:F11"/>
    <mergeCell ref="B13:C13"/>
    <mergeCell ref="A23:F23"/>
    <mergeCell ref="A1:F1"/>
    <mergeCell ref="A2:F2"/>
    <mergeCell ref="B15:C15"/>
    <mergeCell ref="B16:C16"/>
    <mergeCell ref="B17:C17"/>
    <mergeCell ref="B18:C18"/>
    <mergeCell ref="E4:F4"/>
    <mergeCell ref="E5:F5"/>
    <mergeCell ref="E6:F6"/>
    <mergeCell ref="E7:F7"/>
    <mergeCell ref="E12:F12"/>
    <mergeCell ref="E13:F13"/>
    <mergeCell ref="E3:F3"/>
    <mergeCell ref="E18:F18"/>
    <mergeCell ref="B8:C8"/>
    <mergeCell ref="B3:C3"/>
    <mergeCell ref="B4:C4"/>
    <mergeCell ref="B5:C5"/>
    <mergeCell ref="B6:C6"/>
    <mergeCell ref="B12:C12"/>
    <mergeCell ref="B22:C22"/>
    <mergeCell ref="E21:F21"/>
    <mergeCell ref="E22:F22"/>
    <mergeCell ref="B19:C19"/>
    <mergeCell ref="B20:C20"/>
    <mergeCell ref="E19:F19"/>
    <mergeCell ref="E20:F20"/>
    <mergeCell ref="B21:C21"/>
  </mergeCells>
  <pageMargins left="0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workbookViewId="0">
      <selection activeCell="E19" sqref="E19:F19"/>
    </sheetView>
  </sheetViews>
  <sheetFormatPr defaultRowHeight="15" x14ac:dyDescent="0.25"/>
  <cols>
    <col min="1" max="1" width="42.42578125" customWidth="1"/>
    <col min="2" max="2" width="7.85546875" customWidth="1"/>
    <col min="3" max="3" width="7.28515625" customWidth="1"/>
    <col min="4" max="4" width="0" hidden="1" customWidth="1"/>
    <col min="5" max="5" width="7.28515625" customWidth="1"/>
    <col min="6" max="6" width="31.2851562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67" t="s">
        <v>28</v>
      </c>
      <c r="B2" s="67"/>
      <c r="C2" s="67"/>
      <c r="D2" s="67"/>
      <c r="E2" s="67"/>
      <c r="F2" s="67"/>
    </row>
    <row r="3" spans="1:6" x14ac:dyDescent="0.25">
      <c r="A3" s="40" t="s">
        <v>10</v>
      </c>
      <c r="B3" s="115">
        <v>828.7</v>
      </c>
      <c r="C3" s="115"/>
      <c r="D3" s="74" t="s">
        <v>57</v>
      </c>
      <c r="E3" s="74"/>
      <c r="F3" s="74"/>
    </row>
    <row r="4" spans="1:6" x14ac:dyDescent="0.25">
      <c r="A4" s="40" t="s">
        <v>11</v>
      </c>
      <c r="B4" s="115">
        <v>12.8</v>
      </c>
      <c r="C4" s="115"/>
      <c r="D4" s="111"/>
      <c r="E4" s="111"/>
      <c r="F4" s="111"/>
    </row>
    <row r="5" spans="1:6" x14ac:dyDescent="0.25">
      <c r="A5" s="40" t="s">
        <v>29</v>
      </c>
      <c r="B5" s="116">
        <v>111874.5</v>
      </c>
      <c r="C5" s="116"/>
      <c r="D5" s="111"/>
      <c r="E5" s="111"/>
      <c r="F5" s="111"/>
    </row>
    <row r="6" spans="1:6" x14ac:dyDescent="0.25">
      <c r="A6" s="41" t="s">
        <v>13</v>
      </c>
      <c r="B6" s="112">
        <v>9324</v>
      </c>
      <c r="C6" s="112"/>
      <c r="D6" s="111" t="s">
        <v>66</v>
      </c>
      <c r="E6" s="111"/>
      <c r="F6" s="111"/>
    </row>
    <row r="7" spans="1:6" x14ac:dyDescent="0.25">
      <c r="A7" s="41" t="s">
        <v>20</v>
      </c>
      <c r="B7" s="112">
        <v>20556</v>
      </c>
      <c r="C7" s="112"/>
      <c r="D7" s="41"/>
      <c r="E7" s="113"/>
      <c r="F7" s="114"/>
    </row>
    <row r="8" spans="1:6" x14ac:dyDescent="0.25">
      <c r="A8" s="41" t="s">
        <v>22</v>
      </c>
      <c r="B8" s="112">
        <v>30432</v>
      </c>
      <c r="C8" s="112"/>
      <c r="D8" s="41"/>
      <c r="E8" s="113"/>
      <c r="F8" s="114"/>
    </row>
    <row r="9" spans="1:6" x14ac:dyDescent="0.25">
      <c r="A9" s="41" t="s">
        <v>2</v>
      </c>
      <c r="B9" s="112">
        <v>2977.2</v>
      </c>
      <c r="C9" s="112"/>
      <c r="D9" s="41"/>
      <c r="E9" s="113"/>
      <c r="F9" s="114"/>
    </row>
    <row r="10" spans="1:6" x14ac:dyDescent="0.25">
      <c r="A10" s="41" t="s">
        <v>3</v>
      </c>
      <c r="B10" s="112">
        <v>1586.88</v>
      </c>
      <c r="C10" s="112"/>
      <c r="D10" s="41"/>
      <c r="E10" s="113"/>
      <c r="F10" s="114"/>
    </row>
    <row r="11" spans="1:6" x14ac:dyDescent="0.25">
      <c r="A11" s="41" t="s">
        <v>17</v>
      </c>
      <c r="B11" s="112">
        <v>14736</v>
      </c>
      <c r="C11" s="112"/>
      <c r="D11" s="111"/>
      <c r="E11" s="111"/>
      <c r="F11" s="111"/>
    </row>
    <row r="12" spans="1:6" x14ac:dyDescent="0.25">
      <c r="A12" s="41" t="s">
        <v>18</v>
      </c>
      <c r="B12" s="112">
        <v>97.5</v>
      </c>
      <c r="C12" s="112"/>
      <c r="D12" s="111" t="s">
        <v>66</v>
      </c>
      <c r="E12" s="111"/>
      <c r="F12" s="111"/>
    </row>
    <row r="13" spans="1:6" x14ac:dyDescent="0.25">
      <c r="A13" s="41" t="s">
        <v>19</v>
      </c>
      <c r="B13" s="112">
        <v>2910.03</v>
      </c>
      <c r="C13" s="112"/>
      <c r="D13" s="111" t="s">
        <v>122</v>
      </c>
      <c r="E13" s="111"/>
      <c r="F13" s="111"/>
    </row>
    <row r="14" spans="1:6" x14ac:dyDescent="0.25">
      <c r="A14" s="41" t="s">
        <v>277</v>
      </c>
      <c r="B14" s="112">
        <v>14604</v>
      </c>
      <c r="C14" s="112"/>
      <c r="D14" s="111"/>
      <c r="E14" s="111"/>
      <c r="F14" s="111"/>
    </row>
    <row r="15" spans="1:6" x14ac:dyDescent="0.25">
      <c r="A15" s="41" t="s">
        <v>23</v>
      </c>
      <c r="B15" s="112">
        <v>2436</v>
      </c>
      <c r="C15" s="112"/>
      <c r="D15" s="111"/>
      <c r="E15" s="111"/>
      <c r="F15" s="111"/>
    </row>
    <row r="16" spans="1:6" x14ac:dyDescent="0.25">
      <c r="A16" s="41" t="s">
        <v>265</v>
      </c>
      <c r="B16" s="112">
        <v>173.32</v>
      </c>
      <c r="C16" s="112"/>
      <c r="D16" s="111"/>
      <c r="E16" s="111"/>
      <c r="F16" s="111"/>
    </row>
    <row r="17" spans="1:6" x14ac:dyDescent="0.25">
      <c r="A17" s="40" t="s">
        <v>30</v>
      </c>
      <c r="B17" s="115">
        <f>SUM(B6:B16)</f>
        <v>99832.93</v>
      </c>
      <c r="C17" s="115"/>
      <c r="D17" s="111"/>
      <c r="E17" s="111"/>
      <c r="F17" s="111"/>
    </row>
    <row r="18" spans="1:6" x14ac:dyDescent="0.25">
      <c r="A18" s="40" t="s">
        <v>266</v>
      </c>
      <c r="B18" s="115">
        <f>B5-B17</f>
        <v>12041.570000000007</v>
      </c>
      <c r="C18" s="74"/>
      <c r="D18" s="111"/>
      <c r="E18" s="111"/>
      <c r="F18" s="111"/>
    </row>
    <row r="19" spans="1:6" ht="13.5" customHeight="1" x14ac:dyDescent="0.25">
      <c r="A19" s="42" t="s">
        <v>278</v>
      </c>
      <c r="B19" s="115">
        <v>26447.16</v>
      </c>
      <c r="C19" s="115"/>
      <c r="D19" s="41"/>
      <c r="E19" s="111"/>
      <c r="F19" s="111"/>
    </row>
    <row r="20" spans="1:6" x14ac:dyDescent="0.25">
      <c r="A20" s="43" t="s">
        <v>279</v>
      </c>
      <c r="B20" s="112"/>
      <c r="C20" s="112"/>
      <c r="D20" s="41"/>
      <c r="E20" s="111"/>
      <c r="F20" s="111"/>
    </row>
    <row r="21" spans="1:6" x14ac:dyDescent="0.25">
      <c r="A21" s="17" t="s">
        <v>287</v>
      </c>
      <c r="B21" s="112">
        <v>21996.52</v>
      </c>
      <c r="C21" s="112"/>
      <c r="D21" s="41"/>
      <c r="E21" s="111"/>
      <c r="F21" s="111"/>
    </row>
    <row r="22" spans="1:6" x14ac:dyDescent="0.25">
      <c r="A22" s="17" t="s">
        <v>286</v>
      </c>
      <c r="B22" s="112">
        <v>4277.45</v>
      </c>
      <c r="C22" s="112"/>
      <c r="D22" s="41"/>
      <c r="E22" s="111"/>
      <c r="F22" s="111"/>
    </row>
    <row r="23" spans="1:6" x14ac:dyDescent="0.25">
      <c r="A23" s="100" t="s">
        <v>32</v>
      </c>
      <c r="B23" s="100"/>
      <c r="C23" s="100"/>
      <c r="D23" s="100"/>
      <c r="E23" s="100"/>
      <c r="F23" s="100"/>
    </row>
    <row r="24" spans="1:6" x14ac:dyDescent="0.25">
      <c r="A24" s="40" t="s">
        <v>33</v>
      </c>
      <c r="B24" s="40" t="s">
        <v>54</v>
      </c>
      <c r="C24" s="40" t="s">
        <v>55</v>
      </c>
      <c r="D24" s="40" t="s">
        <v>34</v>
      </c>
      <c r="E24" s="40" t="s">
        <v>35</v>
      </c>
      <c r="F24" s="40" t="s">
        <v>56</v>
      </c>
    </row>
    <row r="25" spans="1:6" ht="16.5" customHeight="1" x14ac:dyDescent="0.25">
      <c r="A25" s="44" t="s">
        <v>45</v>
      </c>
      <c r="B25" s="44" t="s">
        <v>46</v>
      </c>
      <c r="C25" s="44">
        <v>6</v>
      </c>
      <c r="D25" s="44">
        <v>485.01</v>
      </c>
      <c r="E25" s="44">
        <v>2910.06</v>
      </c>
      <c r="F25" s="44" t="s">
        <v>1</v>
      </c>
    </row>
    <row r="26" spans="1:6" x14ac:dyDescent="0.25">
      <c r="A26" s="44" t="s">
        <v>174</v>
      </c>
      <c r="B26" s="44" t="s">
        <v>46</v>
      </c>
      <c r="C26" s="44">
        <v>1</v>
      </c>
      <c r="D26" s="44">
        <v>135</v>
      </c>
      <c r="E26" s="44">
        <v>135</v>
      </c>
      <c r="F26" s="44" t="s">
        <v>96</v>
      </c>
    </row>
    <row r="27" spans="1:6" x14ac:dyDescent="0.25">
      <c r="A27" s="44" t="s">
        <v>129</v>
      </c>
      <c r="B27" s="44" t="s">
        <v>46</v>
      </c>
      <c r="C27" s="44">
        <v>1</v>
      </c>
      <c r="D27" s="44">
        <v>155</v>
      </c>
      <c r="E27" s="44">
        <v>155</v>
      </c>
      <c r="F27" s="44" t="s">
        <v>96</v>
      </c>
    </row>
    <row r="28" spans="1:6" x14ac:dyDescent="0.25">
      <c r="A28" s="44" t="s">
        <v>98</v>
      </c>
      <c r="B28" s="44" t="s">
        <v>46</v>
      </c>
      <c r="C28" s="44">
        <v>2</v>
      </c>
      <c r="D28" s="44">
        <v>140</v>
      </c>
      <c r="E28" s="44">
        <v>280</v>
      </c>
      <c r="F28" s="44" t="s">
        <v>96</v>
      </c>
    </row>
    <row r="29" spans="1:6" x14ac:dyDescent="0.25">
      <c r="A29" s="44" t="s">
        <v>211</v>
      </c>
      <c r="B29" s="44" t="s">
        <v>46</v>
      </c>
      <c r="C29" s="44">
        <v>4</v>
      </c>
      <c r="D29" s="44">
        <v>450</v>
      </c>
      <c r="E29" s="44">
        <v>1800</v>
      </c>
      <c r="F29" s="44" t="s">
        <v>96</v>
      </c>
    </row>
    <row r="30" spans="1:6" x14ac:dyDescent="0.25">
      <c r="A30" s="44" t="s">
        <v>144</v>
      </c>
      <c r="B30" s="44" t="s">
        <v>46</v>
      </c>
      <c r="C30" s="44">
        <v>1</v>
      </c>
      <c r="D30" s="44">
        <v>85</v>
      </c>
      <c r="E30" s="44">
        <v>85</v>
      </c>
      <c r="F30" s="44" t="s">
        <v>96</v>
      </c>
    </row>
    <row r="31" spans="1:6" x14ac:dyDescent="0.25">
      <c r="A31" s="44" t="s">
        <v>212</v>
      </c>
      <c r="B31" s="44" t="s">
        <v>46</v>
      </c>
      <c r="C31" s="44">
        <v>1</v>
      </c>
      <c r="D31" s="44">
        <v>160</v>
      </c>
      <c r="E31" s="44">
        <v>160</v>
      </c>
      <c r="F31" s="44" t="s">
        <v>96</v>
      </c>
    </row>
    <row r="32" spans="1:6" x14ac:dyDescent="0.25">
      <c r="A32" s="44" t="s">
        <v>127</v>
      </c>
      <c r="B32" s="44" t="s">
        <v>46</v>
      </c>
      <c r="C32" s="44">
        <v>1</v>
      </c>
      <c r="D32" s="44">
        <v>55</v>
      </c>
      <c r="E32" s="44">
        <v>55</v>
      </c>
      <c r="F32" s="44" t="s">
        <v>96</v>
      </c>
    </row>
    <row r="33" spans="1:6" x14ac:dyDescent="0.25">
      <c r="A33" s="44" t="s">
        <v>213</v>
      </c>
      <c r="B33" s="44" t="s">
        <v>46</v>
      </c>
      <c r="C33" s="44">
        <v>1</v>
      </c>
      <c r="D33" s="44">
        <v>35</v>
      </c>
      <c r="E33" s="44">
        <v>35</v>
      </c>
      <c r="F33" s="44" t="s">
        <v>96</v>
      </c>
    </row>
    <row r="34" spans="1:6" x14ac:dyDescent="0.25">
      <c r="A34" s="44" t="s">
        <v>214</v>
      </c>
      <c r="B34" s="44" t="s">
        <v>46</v>
      </c>
      <c r="C34" s="44">
        <v>1</v>
      </c>
      <c r="D34" s="44">
        <v>320</v>
      </c>
      <c r="E34" s="44">
        <v>320</v>
      </c>
      <c r="F34" s="44" t="s">
        <v>96</v>
      </c>
    </row>
    <row r="35" spans="1:6" ht="15.75" customHeight="1" x14ac:dyDescent="0.25">
      <c r="A35" s="44" t="s">
        <v>93</v>
      </c>
      <c r="B35" s="44" t="s">
        <v>36</v>
      </c>
      <c r="C35" s="44">
        <v>1</v>
      </c>
      <c r="D35" s="44">
        <v>97.5</v>
      </c>
      <c r="E35" s="44">
        <v>97.5</v>
      </c>
      <c r="F35" s="44" t="s">
        <v>69</v>
      </c>
    </row>
  </sheetData>
  <mergeCells count="43">
    <mergeCell ref="D14:F14"/>
    <mergeCell ref="A23:F23"/>
    <mergeCell ref="D15:F15"/>
    <mergeCell ref="D16:F16"/>
    <mergeCell ref="D17:F17"/>
    <mergeCell ref="D18:F18"/>
    <mergeCell ref="B15:C15"/>
    <mergeCell ref="B16:C16"/>
    <mergeCell ref="B17:C17"/>
    <mergeCell ref="B18:C18"/>
    <mergeCell ref="B19:C19"/>
    <mergeCell ref="B20:C20"/>
    <mergeCell ref="B21:C21"/>
    <mergeCell ref="B14:C14"/>
    <mergeCell ref="B22:C22"/>
    <mergeCell ref="E19:F19"/>
    <mergeCell ref="B11:C11"/>
    <mergeCell ref="B12:C12"/>
    <mergeCell ref="D5:F5"/>
    <mergeCell ref="D6:F6"/>
    <mergeCell ref="D11:F11"/>
    <mergeCell ref="D12:F12"/>
    <mergeCell ref="D4:F4"/>
    <mergeCell ref="B10:C10"/>
    <mergeCell ref="E10:F10"/>
    <mergeCell ref="B5:C5"/>
    <mergeCell ref="B6:C6"/>
    <mergeCell ref="E20:F20"/>
    <mergeCell ref="E21:F21"/>
    <mergeCell ref="E22:F22"/>
    <mergeCell ref="A1:F1"/>
    <mergeCell ref="A2:F2"/>
    <mergeCell ref="B7:C7"/>
    <mergeCell ref="B8:C8"/>
    <mergeCell ref="B9:C9"/>
    <mergeCell ref="E7:F7"/>
    <mergeCell ref="E8:F8"/>
    <mergeCell ref="E9:F9"/>
    <mergeCell ref="B13:C13"/>
    <mergeCell ref="D13:F13"/>
    <mergeCell ref="B3:C3"/>
    <mergeCell ref="B4:C4"/>
    <mergeCell ref="D3:F3"/>
  </mergeCells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B21" sqref="B21"/>
    </sheetView>
  </sheetViews>
  <sheetFormatPr defaultRowHeight="15" x14ac:dyDescent="0.25"/>
  <cols>
    <col min="1" max="1" width="43" customWidth="1"/>
    <col min="2" max="2" width="28.5703125" customWidth="1"/>
    <col min="3" max="3" width="38.5703125" customWidth="1"/>
  </cols>
  <sheetData>
    <row r="1" spans="1:6" ht="18.75" x14ac:dyDescent="0.3">
      <c r="A1" s="66" t="s">
        <v>283</v>
      </c>
      <c r="B1" s="66"/>
      <c r="C1" s="4"/>
      <c r="D1" s="4"/>
      <c r="E1" s="4"/>
      <c r="F1" s="4"/>
    </row>
    <row r="2" spans="1:6" ht="18.75" x14ac:dyDescent="0.3">
      <c r="A2" s="67" t="s">
        <v>252</v>
      </c>
      <c r="B2" s="67"/>
      <c r="C2" s="5"/>
      <c r="D2" s="5"/>
      <c r="E2" s="5"/>
      <c r="F2" s="5"/>
    </row>
    <row r="3" spans="1:6" x14ac:dyDescent="0.25">
      <c r="A3" s="23" t="s">
        <v>10</v>
      </c>
      <c r="B3" s="29">
        <v>239.8</v>
      </c>
      <c r="C3" s="6"/>
      <c r="D3" s="2"/>
      <c r="E3" s="117"/>
      <c r="F3" s="117"/>
    </row>
    <row r="4" spans="1:6" x14ac:dyDescent="0.25">
      <c r="A4" s="23" t="s">
        <v>11</v>
      </c>
      <c r="B4" s="29">
        <v>5.66</v>
      </c>
      <c r="C4" s="6"/>
      <c r="D4" s="2"/>
      <c r="E4" s="103"/>
      <c r="F4" s="103"/>
    </row>
    <row r="5" spans="1:6" x14ac:dyDescent="0.25">
      <c r="A5" s="23" t="s">
        <v>29</v>
      </c>
      <c r="B5" s="29">
        <v>14321.88</v>
      </c>
      <c r="C5" s="3"/>
      <c r="D5" s="2"/>
      <c r="E5" s="103"/>
      <c r="F5" s="103"/>
    </row>
    <row r="6" spans="1:6" x14ac:dyDescent="0.25">
      <c r="A6" s="13" t="s">
        <v>20</v>
      </c>
      <c r="B6" s="31">
        <v>2250</v>
      </c>
      <c r="C6" s="3"/>
      <c r="D6" s="12"/>
      <c r="E6" s="12"/>
      <c r="F6" s="12"/>
    </row>
    <row r="7" spans="1:6" x14ac:dyDescent="0.25">
      <c r="A7" s="13" t="s">
        <v>22</v>
      </c>
      <c r="B7" s="31">
        <v>3336</v>
      </c>
      <c r="C7" s="3"/>
      <c r="D7" s="12"/>
      <c r="E7" s="12"/>
      <c r="F7" s="12"/>
    </row>
    <row r="8" spans="1:6" x14ac:dyDescent="0.25">
      <c r="A8" s="13" t="s">
        <v>3</v>
      </c>
      <c r="B8" s="31">
        <v>402.24</v>
      </c>
      <c r="C8" s="3"/>
      <c r="D8" s="12"/>
      <c r="E8" s="12"/>
      <c r="F8" s="12"/>
    </row>
    <row r="9" spans="1:6" x14ac:dyDescent="0.25">
      <c r="A9" s="13" t="s">
        <v>17</v>
      </c>
      <c r="B9" s="31">
        <v>2244</v>
      </c>
      <c r="C9" s="2"/>
      <c r="D9" s="2"/>
      <c r="E9" s="2"/>
      <c r="F9" s="2"/>
    </row>
    <row r="10" spans="1:6" x14ac:dyDescent="0.25">
      <c r="A10" s="13" t="s">
        <v>277</v>
      </c>
      <c r="B10" s="31">
        <v>1596</v>
      </c>
      <c r="C10" s="2"/>
      <c r="D10" s="2"/>
      <c r="E10" s="2"/>
      <c r="F10" s="2"/>
    </row>
    <row r="11" spans="1:6" x14ac:dyDescent="0.25">
      <c r="A11" s="13" t="s">
        <v>23</v>
      </c>
      <c r="B11" s="31">
        <v>270</v>
      </c>
      <c r="C11" s="2"/>
      <c r="D11" s="2"/>
      <c r="E11" s="2"/>
      <c r="F11" s="2"/>
    </row>
    <row r="12" spans="1:6" x14ac:dyDescent="0.25">
      <c r="A12" s="13" t="s">
        <v>265</v>
      </c>
      <c r="B12" s="31">
        <v>50.15</v>
      </c>
      <c r="C12" s="2"/>
      <c r="D12" s="2"/>
      <c r="E12" s="2"/>
      <c r="F12" s="2"/>
    </row>
    <row r="13" spans="1:6" x14ac:dyDescent="0.25">
      <c r="A13" s="23" t="s">
        <v>30</v>
      </c>
      <c r="B13" s="29">
        <f>SUM(B6:B12)</f>
        <v>10148.39</v>
      </c>
      <c r="C13" s="6"/>
      <c r="D13" s="2"/>
      <c r="E13" s="103"/>
      <c r="F13" s="103"/>
    </row>
    <row r="14" spans="1:6" x14ac:dyDescent="0.25">
      <c r="A14" s="23" t="s">
        <v>266</v>
      </c>
      <c r="B14" s="29">
        <f>B5-B13</f>
        <v>4173.49</v>
      </c>
      <c r="C14" s="3"/>
      <c r="D14" s="2"/>
      <c r="E14" s="103"/>
      <c r="F14" s="103"/>
    </row>
    <row r="15" spans="1:6" ht="16.899999999999999" customHeight="1" x14ac:dyDescent="0.25">
      <c r="A15" s="14" t="s">
        <v>278</v>
      </c>
      <c r="B15" s="38">
        <v>5455.36</v>
      </c>
    </row>
    <row r="16" spans="1:6" x14ac:dyDescent="0.25">
      <c r="A16" s="15" t="s">
        <v>279</v>
      </c>
      <c r="B16" s="13"/>
    </row>
    <row r="17" spans="1:2" x14ac:dyDescent="0.25">
      <c r="A17" s="17" t="s">
        <v>285</v>
      </c>
      <c r="B17" s="13">
        <v>5302.56</v>
      </c>
    </row>
  </sheetData>
  <mergeCells count="7">
    <mergeCell ref="A1:B1"/>
    <mergeCell ref="A2:B2"/>
    <mergeCell ref="E5:F5"/>
    <mergeCell ref="E13:F13"/>
    <mergeCell ref="E14:F1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opLeftCell="A19" workbookViewId="0">
      <selection activeCell="E6" sqref="E6:F6"/>
    </sheetView>
  </sheetViews>
  <sheetFormatPr defaultRowHeight="15" x14ac:dyDescent="0.25"/>
  <cols>
    <col min="1" max="1" width="42.5703125" customWidth="1"/>
    <col min="2" max="2" width="6.85546875" customWidth="1"/>
    <col min="3" max="3" width="6" customWidth="1"/>
    <col min="4" max="4" width="0" hidden="1" customWidth="1"/>
    <col min="5" max="5" width="6.85546875" customWidth="1"/>
    <col min="6" max="6" width="23.7109375" customWidth="1"/>
  </cols>
  <sheetData>
    <row r="1" spans="1:7" ht="18.75" x14ac:dyDescent="0.3">
      <c r="A1" s="66" t="s">
        <v>283</v>
      </c>
      <c r="B1" s="66"/>
      <c r="C1" s="66"/>
      <c r="D1" s="66"/>
      <c r="E1" s="66"/>
      <c r="F1" s="66"/>
    </row>
    <row r="2" spans="1:7" ht="18.75" x14ac:dyDescent="0.3">
      <c r="A2" s="79" t="s">
        <v>253</v>
      </c>
      <c r="B2" s="79"/>
      <c r="C2" s="79"/>
      <c r="D2" s="79"/>
      <c r="E2" s="79"/>
      <c r="F2" s="79"/>
      <c r="G2" s="2"/>
    </row>
    <row r="3" spans="1:7" x14ac:dyDescent="0.25">
      <c r="A3" s="26" t="s">
        <v>10</v>
      </c>
      <c r="B3" s="118">
        <v>326.7</v>
      </c>
      <c r="C3" s="118"/>
      <c r="D3" s="35"/>
      <c r="E3" s="120" t="s">
        <v>57</v>
      </c>
      <c r="F3" s="120"/>
      <c r="G3" s="3"/>
    </row>
    <row r="4" spans="1:7" x14ac:dyDescent="0.25">
      <c r="A4" s="26" t="s">
        <v>11</v>
      </c>
      <c r="B4" s="118">
        <v>5.66</v>
      </c>
      <c r="C4" s="118"/>
      <c r="D4" s="36"/>
      <c r="E4" s="120"/>
      <c r="F4" s="120"/>
      <c r="G4" s="2"/>
    </row>
    <row r="5" spans="1:7" x14ac:dyDescent="0.25">
      <c r="A5" s="26" t="s">
        <v>29</v>
      </c>
      <c r="B5" s="125">
        <v>19511.82</v>
      </c>
      <c r="C5" s="125"/>
      <c r="D5" s="36"/>
      <c r="E5" s="120"/>
      <c r="F5" s="120"/>
    </row>
    <row r="6" spans="1:7" x14ac:dyDescent="0.25">
      <c r="A6" s="19" t="s">
        <v>15</v>
      </c>
      <c r="B6" s="105">
        <v>3475.14</v>
      </c>
      <c r="C6" s="105"/>
      <c r="D6" s="36"/>
      <c r="E6" s="126" t="s">
        <v>263</v>
      </c>
      <c r="F6" s="126"/>
    </row>
    <row r="7" spans="1:7" x14ac:dyDescent="0.25">
      <c r="A7" s="19" t="s">
        <v>20</v>
      </c>
      <c r="B7" s="105">
        <v>3468</v>
      </c>
      <c r="C7" s="105"/>
      <c r="D7" s="36"/>
      <c r="E7" s="121"/>
      <c r="F7" s="122"/>
    </row>
    <row r="8" spans="1:7" x14ac:dyDescent="0.25">
      <c r="A8" s="19" t="s">
        <v>22</v>
      </c>
      <c r="B8" s="105">
        <v>5130</v>
      </c>
      <c r="C8" s="105"/>
      <c r="D8" s="36"/>
      <c r="E8" s="121"/>
      <c r="F8" s="122"/>
    </row>
    <row r="9" spans="1:7" x14ac:dyDescent="0.25">
      <c r="A9" s="19" t="s">
        <v>3</v>
      </c>
      <c r="B9" s="105">
        <v>594.24</v>
      </c>
      <c r="C9" s="105"/>
      <c r="D9" s="36"/>
      <c r="E9" s="121"/>
      <c r="F9" s="122"/>
    </row>
    <row r="10" spans="1:7" x14ac:dyDescent="0.25">
      <c r="A10" s="19" t="s">
        <v>17</v>
      </c>
      <c r="B10" s="105">
        <v>3480</v>
      </c>
      <c r="C10" s="105"/>
      <c r="D10" s="36"/>
      <c r="E10" s="121"/>
      <c r="F10" s="122"/>
    </row>
    <row r="11" spans="1:7" x14ac:dyDescent="0.25">
      <c r="A11" s="13" t="s">
        <v>277</v>
      </c>
      <c r="B11" s="105">
        <v>2466</v>
      </c>
      <c r="C11" s="105"/>
      <c r="D11" s="36"/>
      <c r="E11" s="120"/>
      <c r="F11" s="120"/>
    </row>
    <row r="12" spans="1:7" x14ac:dyDescent="0.25">
      <c r="A12" s="19" t="s">
        <v>23</v>
      </c>
      <c r="B12" s="105">
        <v>408</v>
      </c>
      <c r="C12" s="105"/>
      <c r="D12" s="36"/>
      <c r="E12" s="120"/>
      <c r="F12" s="120"/>
    </row>
    <row r="13" spans="1:7" x14ac:dyDescent="0.25">
      <c r="A13" s="36" t="s">
        <v>265</v>
      </c>
      <c r="B13" s="105">
        <v>68.33</v>
      </c>
      <c r="C13" s="105"/>
      <c r="D13" s="19"/>
      <c r="E13" s="120"/>
      <c r="F13" s="120"/>
    </row>
    <row r="14" spans="1:7" x14ac:dyDescent="0.25">
      <c r="A14" s="35" t="s">
        <v>30</v>
      </c>
      <c r="B14" s="118">
        <f>SUM(B6:B13)</f>
        <v>19089.71</v>
      </c>
      <c r="C14" s="118"/>
      <c r="D14" s="19"/>
      <c r="E14" s="120"/>
      <c r="F14" s="120"/>
    </row>
    <row r="15" spans="1:7" x14ac:dyDescent="0.25">
      <c r="A15" s="35" t="s">
        <v>266</v>
      </c>
      <c r="B15" s="118">
        <f>B5-B14</f>
        <v>422.11000000000058</v>
      </c>
      <c r="C15" s="125"/>
      <c r="D15" s="19"/>
      <c r="E15" s="120"/>
      <c r="F15" s="120"/>
    </row>
    <row r="16" spans="1:7" ht="15" customHeight="1" x14ac:dyDescent="0.25">
      <c r="A16" s="32" t="s">
        <v>278</v>
      </c>
      <c r="B16" s="118">
        <v>10892.55</v>
      </c>
      <c r="C16" s="118"/>
      <c r="D16" s="19"/>
      <c r="E16" s="120"/>
      <c r="F16" s="120"/>
    </row>
    <row r="17" spans="1:6" x14ac:dyDescent="0.25">
      <c r="A17" s="33" t="s">
        <v>279</v>
      </c>
      <c r="B17" s="118"/>
      <c r="C17" s="118"/>
      <c r="D17" s="19"/>
      <c r="E17" s="120"/>
      <c r="F17" s="120"/>
    </row>
    <row r="18" spans="1:6" x14ac:dyDescent="0.25">
      <c r="A18" s="37" t="s">
        <v>284</v>
      </c>
      <c r="B18" s="119">
        <v>10892.55</v>
      </c>
      <c r="C18" s="119"/>
      <c r="D18" s="19"/>
      <c r="E18" s="120"/>
      <c r="F18" s="120"/>
    </row>
    <row r="19" spans="1:6" x14ac:dyDescent="0.25">
      <c r="A19" s="123" t="s">
        <v>32</v>
      </c>
      <c r="B19" s="123"/>
      <c r="C19" s="123"/>
      <c r="D19" s="123"/>
      <c r="E19" s="123"/>
      <c r="F19" s="124"/>
    </row>
    <row r="20" spans="1:6" ht="12.75" customHeight="1" x14ac:dyDescent="0.25">
      <c r="A20" s="18" t="s">
        <v>33</v>
      </c>
      <c r="B20" s="18" t="s">
        <v>261</v>
      </c>
      <c r="C20" s="18" t="s">
        <v>55</v>
      </c>
      <c r="D20" s="35" t="s">
        <v>34</v>
      </c>
      <c r="E20" s="18" t="s">
        <v>35</v>
      </c>
      <c r="F20" s="18" t="s">
        <v>262</v>
      </c>
    </row>
    <row r="21" spans="1:6" x14ac:dyDescent="0.25">
      <c r="A21" s="19" t="s">
        <v>180</v>
      </c>
      <c r="B21" s="19" t="s">
        <v>46</v>
      </c>
      <c r="C21" s="19">
        <v>1</v>
      </c>
      <c r="D21" s="36">
        <v>280</v>
      </c>
      <c r="E21" s="19">
        <v>280</v>
      </c>
      <c r="F21" s="19" t="s">
        <v>186</v>
      </c>
    </row>
    <row r="22" spans="1:6" x14ac:dyDescent="0.25">
      <c r="A22" s="19" t="s">
        <v>106</v>
      </c>
      <c r="B22" s="19" t="s">
        <v>46</v>
      </c>
      <c r="C22" s="19">
        <v>2</v>
      </c>
      <c r="D22" s="36">
        <v>7</v>
      </c>
      <c r="E22" s="19">
        <v>14</v>
      </c>
      <c r="F22" s="19" t="s">
        <v>186</v>
      </c>
    </row>
    <row r="23" spans="1:6" x14ac:dyDescent="0.25">
      <c r="A23" s="19" t="s">
        <v>104</v>
      </c>
      <c r="B23" s="19" t="s">
        <v>46</v>
      </c>
      <c r="C23" s="19">
        <v>1</v>
      </c>
      <c r="D23" s="19">
        <v>7</v>
      </c>
      <c r="E23" s="19">
        <v>7</v>
      </c>
      <c r="F23" s="19" t="s">
        <v>186</v>
      </c>
    </row>
    <row r="24" spans="1:6" x14ac:dyDescent="0.25">
      <c r="A24" s="19" t="s">
        <v>254</v>
      </c>
      <c r="B24" s="19" t="s">
        <v>46</v>
      </c>
      <c r="C24" s="19">
        <v>1</v>
      </c>
      <c r="D24" s="19">
        <v>10</v>
      </c>
      <c r="E24" s="19">
        <v>10</v>
      </c>
      <c r="F24" s="19" t="s">
        <v>186</v>
      </c>
    </row>
    <row r="25" spans="1:6" x14ac:dyDescent="0.25">
      <c r="A25" s="19" t="s">
        <v>255</v>
      </c>
      <c r="B25" s="19" t="s">
        <v>46</v>
      </c>
      <c r="C25" s="19">
        <v>1</v>
      </c>
      <c r="D25" s="19">
        <v>95</v>
      </c>
      <c r="E25" s="19">
        <v>95</v>
      </c>
      <c r="F25" s="19" t="s">
        <v>256</v>
      </c>
    </row>
    <row r="26" spans="1:6" x14ac:dyDescent="0.25">
      <c r="A26" s="19" t="s">
        <v>257</v>
      </c>
      <c r="B26" s="19" t="s">
        <v>46</v>
      </c>
      <c r="C26" s="19">
        <v>1</v>
      </c>
      <c r="D26" s="19">
        <v>530</v>
      </c>
      <c r="E26" s="19">
        <v>530</v>
      </c>
      <c r="F26" s="19" t="s">
        <v>256</v>
      </c>
    </row>
    <row r="27" spans="1:6" x14ac:dyDescent="0.25">
      <c r="A27" s="19" t="s">
        <v>258</v>
      </c>
      <c r="B27" s="19" t="s">
        <v>46</v>
      </c>
      <c r="C27" s="19">
        <v>1</v>
      </c>
      <c r="D27" s="19">
        <v>55</v>
      </c>
      <c r="E27" s="19">
        <v>55</v>
      </c>
      <c r="F27" s="19" t="s">
        <v>256</v>
      </c>
    </row>
    <row r="28" spans="1:6" x14ac:dyDescent="0.25">
      <c r="A28" s="19" t="s">
        <v>259</v>
      </c>
      <c r="B28" s="19" t="s">
        <v>46</v>
      </c>
      <c r="C28" s="19">
        <v>1</v>
      </c>
      <c r="D28" s="19">
        <v>30</v>
      </c>
      <c r="E28" s="19">
        <v>30</v>
      </c>
      <c r="F28" s="19" t="s">
        <v>256</v>
      </c>
    </row>
    <row r="29" spans="1:6" x14ac:dyDescent="0.25">
      <c r="A29" s="19" t="s">
        <v>260</v>
      </c>
      <c r="B29" s="19" t="s">
        <v>46</v>
      </c>
      <c r="C29" s="19">
        <v>1</v>
      </c>
      <c r="D29" s="19">
        <v>11.14</v>
      </c>
      <c r="E29" s="19">
        <v>11.14</v>
      </c>
      <c r="F29" s="19" t="s">
        <v>256</v>
      </c>
    </row>
  </sheetData>
  <mergeCells count="35">
    <mergeCell ref="A1:F1"/>
    <mergeCell ref="A2:F2"/>
    <mergeCell ref="A19:F19"/>
    <mergeCell ref="B5:C5"/>
    <mergeCell ref="B12:C12"/>
    <mergeCell ref="B13:C13"/>
    <mergeCell ref="E15:F15"/>
    <mergeCell ref="B14:C14"/>
    <mergeCell ref="B15:C15"/>
    <mergeCell ref="E3:F3"/>
    <mergeCell ref="E4:F4"/>
    <mergeCell ref="E5:F5"/>
    <mergeCell ref="E6:F6"/>
    <mergeCell ref="B10:C10"/>
    <mergeCell ref="E10:F10"/>
    <mergeCell ref="E12:F12"/>
    <mergeCell ref="E13:F13"/>
    <mergeCell ref="E14:F14"/>
    <mergeCell ref="E11:F11"/>
    <mergeCell ref="B3:C3"/>
    <mergeCell ref="B4:C4"/>
    <mergeCell ref="B6:C6"/>
    <mergeCell ref="B11:C11"/>
    <mergeCell ref="B7:C7"/>
    <mergeCell ref="B8:C8"/>
    <mergeCell ref="B9:C9"/>
    <mergeCell ref="E7:F7"/>
    <mergeCell ref="E8:F8"/>
    <mergeCell ref="E9:F9"/>
    <mergeCell ref="B16:C16"/>
    <mergeCell ref="B17:C17"/>
    <mergeCell ref="B18:C18"/>
    <mergeCell ref="E16:F16"/>
    <mergeCell ref="E17:F17"/>
    <mergeCell ref="E18:F18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activeCell="B12" sqref="B12:B15"/>
    </sheetView>
  </sheetViews>
  <sheetFormatPr defaultRowHeight="15" x14ac:dyDescent="0.25"/>
  <cols>
    <col min="1" max="1" width="42.85546875" customWidth="1"/>
    <col min="2" max="2" width="31.5703125" customWidth="1"/>
  </cols>
  <sheetData>
    <row r="1" spans="1:6" ht="18.75" x14ac:dyDescent="0.3">
      <c r="A1" s="66" t="s">
        <v>283</v>
      </c>
      <c r="B1" s="66"/>
      <c r="C1" s="4"/>
      <c r="D1" s="4"/>
      <c r="E1" s="4"/>
      <c r="F1" s="4"/>
    </row>
    <row r="2" spans="1:6" ht="18.75" x14ac:dyDescent="0.3">
      <c r="A2" s="67" t="s">
        <v>264</v>
      </c>
      <c r="B2" s="67"/>
      <c r="C2" s="5"/>
      <c r="D2" s="5"/>
      <c r="E2" s="5"/>
      <c r="F2" s="5"/>
    </row>
    <row r="3" spans="1:6" x14ac:dyDescent="0.25">
      <c r="A3" s="23" t="s">
        <v>10</v>
      </c>
      <c r="B3" s="29">
        <v>194.65</v>
      </c>
      <c r="C3" s="6"/>
      <c r="D3" s="8"/>
      <c r="E3" s="3"/>
      <c r="F3" s="3"/>
    </row>
    <row r="4" spans="1:6" x14ac:dyDescent="0.25">
      <c r="A4" s="23" t="s">
        <v>11</v>
      </c>
      <c r="B4" s="29">
        <v>5.66</v>
      </c>
      <c r="C4" s="6"/>
      <c r="D4" s="2"/>
      <c r="E4" s="3"/>
      <c r="F4" s="3"/>
    </row>
    <row r="5" spans="1:6" x14ac:dyDescent="0.25">
      <c r="A5" s="23" t="s">
        <v>29</v>
      </c>
      <c r="B5" s="29">
        <v>3709.1</v>
      </c>
      <c r="C5" s="3"/>
      <c r="D5" s="2"/>
      <c r="E5" s="3"/>
      <c r="F5" s="3"/>
    </row>
    <row r="6" spans="1:6" x14ac:dyDescent="0.25">
      <c r="A6" s="13" t="s">
        <v>20</v>
      </c>
      <c r="B6" s="31">
        <v>1938</v>
      </c>
      <c r="C6" s="3"/>
      <c r="D6" s="11"/>
      <c r="E6" s="3"/>
      <c r="F6" s="3"/>
    </row>
    <row r="7" spans="1:6" x14ac:dyDescent="0.25">
      <c r="A7" s="13" t="s">
        <v>22</v>
      </c>
      <c r="B7" s="31">
        <v>2862</v>
      </c>
      <c r="C7" s="3"/>
      <c r="D7" s="11"/>
      <c r="E7" s="3"/>
      <c r="F7" s="3"/>
    </row>
    <row r="8" spans="1:6" x14ac:dyDescent="0.25">
      <c r="A8" s="13" t="s">
        <v>3</v>
      </c>
      <c r="B8" s="31">
        <v>331.2</v>
      </c>
      <c r="C8" s="3"/>
      <c r="D8" s="11"/>
      <c r="E8" s="3"/>
      <c r="F8" s="3"/>
    </row>
    <row r="9" spans="1:6" x14ac:dyDescent="0.25">
      <c r="A9" s="13" t="s">
        <v>17</v>
      </c>
      <c r="B9" s="31">
        <v>1932</v>
      </c>
      <c r="C9" s="2"/>
      <c r="D9" s="2"/>
      <c r="E9" s="2"/>
      <c r="F9" s="2"/>
    </row>
    <row r="10" spans="1:6" x14ac:dyDescent="0.25">
      <c r="A10" s="13" t="s">
        <v>277</v>
      </c>
      <c r="B10" s="31">
        <v>1374</v>
      </c>
      <c r="C10" s="2"/>
      <c r="D10" s="2"/>
      <c r="E10" s="2"/>
      <c r="F10" s="2"/>
    </row>
    <row r="11" spans="1:6" x14ac:dyDescent="0.25">
      <c r="A11" s="13" t="s">
        <v>23</v>
      </c>
      <c r="B11" s="31">
        <v>234</v>
      </c>
      <c r="C11" s="2"/>
      <c r="D11" s="2"/>
      <c r="E11" s="2"/>
      <c r="F11" s="2"/>
    </row>
    <row r="12" spans="1:6" x14ac:dyDescent="0.25">
      <c r="A12" s="13" t="s">
        <v>265</v>
      </c>
      <c r="B12" s="54">
        <v>40.71</v>
      </c>
      <c r="C12" s="2"/>
      <c r="D12" s="2"/>
      <c r="E12" s="2"/>
      <c r="F12" s="2"/>
    </row>
    <row r="13" spans="1:6" x14ac:dyDescent="0.25">
      <c r="A13" s="23" t="s">
        <v>30</v>
      </c>
      <c r="B13" s="55">
        <f>SUM(B6:B12)</f>
        <v>8711.91</v>
      </c>
      <c r="C13" s="9"/>
      <c r="D13" s="103"/>
      <c r="E13" s="103"/>
      <c r="F13" s="103"/>
    </row>
    <row r="14" spans="1:6" x14ac:dyDescent="0.25">
      <c r="A14" s="23" t="s">
        <v>31</v>
      </c>
      <c r="B14" s="55">
        <f>B5-B13</f>
        <v>-5002.8099999999995</v>
      </c>
      <c r="C14" s="10"/>
      <c r="D14" s="103"/>
      <c r="E14" s="103"/>
      <c r="F14" s="103"/>
    </row>
    <row r="15" spans="1:6" ht="15.75" customHeight="1" x14ac:dyDescent="0.25">
      <c r="A15" s="14" t="s">
        <v>278</v>
      </c>
      <c r="B15" s="14">
        <v>152.25</v>
      </c>
      <c r="C15" s="21"/>
      <c r="D15" s="21"/>
      <c r="E15" s="21"/>
      <c r="F15" s="21"/>
    </row>
    <row r="16" spans="1:6" x14ac:dyDescent="0.25">
      <c r="A16" s="2"/>
      <c r="B16" s="2"/>
      <c r="C16" s="2"/>
      <c r="D16" s="2"/>
      <c r="E16" s="2"/>
      <c r="F16" s="2"/>
    </row>
  </sheetData>
  <mergeCells count="4">
    <mergeCell ref="D13:F13"/>
    <mergeCell ref="D14:F14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sqref="A1:B16"/>
    </sheetView>
  </sheetViews>
  <sheetFormatPr defaultRowHeight="15" x14ac:dyDescent="0.25"/>
  <cols>
    <col min="1" max="1" width="45.5703125" customWidth="1"/>
    <col min="2" max="2" width="28.7109375" customWidth="1"/>
  </cols>
  <sheetData>
    <row r="1" spans="1:6" ht="18.75" x14ac:dyDescent="0.3">
      <c r="A1" s="66" t="s">
        <v>283</v>
      </c>
      <c r="B1" s="66"/>
    </row>
    <row r="2" spans="1:6" ht="18.75" x14ac:dyDescent="0.3">
      <c r="A2" s="67" t="s">
        <v>24</v>
      </c>
      <c r="B2" s="67"/>
    </row>
    <row r="3" spans="1:6" x14ac:dyDescent="0.25">
      <c r="A3" s="23" t="s">
        <v>10</v>
      </c>
      <c r="B3" s="29">
        <v>57.6</v>
      </c>
    </row>
    <row r="4" spans="1:6" x14ac:dyDescent="0.25">
      <c r="A4" s="23" t="s">
        <v>11</v>
      </c>
      <c r="B4" s="29">
        <v>5.66</v>
      </c>
    </row>
    <row r="5" spans="1:6" x14ac:dyDescent="0.25">
      <c r="A5" s="23" t="s">
        <v>29</v>
      </c>
      <c r="B5" s="30">
        <v>3440.12</v>
      </c>
    </row>
    <row r="6" spans="1:6" x14ac:dyDescent="0.25">
      <c r="A6" s="13" t="s">
        <v>20</v>
      </c>
      <c r="B6" s="31">
        <v>642</v>
      </c>
    </row>
    <row r="7" spans="1:6" x14ac:dyDescent="0.25">
      <c r="A7" s="13" t="s">
        <v>22</v>
      </c>
      <c r="B7" s="31">
        <v>954</v>
      </c>
    </row>
    <row r="8" spans="1:6" x14ac:dyDescent="0.25">
      <c r="A8" s="13" t="s">
        <v>3</v>
      </c>
      <c r="B8" s="31">
        <v>110.64</v>
      </c>
    </row>
    <row r="9" spans="1:6" x14ac:dyDescent="0.25">
      <c r="A9" s="13" t="s">
        <v>17</v>
      </c>
      <c r="B9" s="31">
        <v>648</v>
      </c>
    </row>
    <row r="10" spans="1:6" x14ac:dyDescent="0.25">
      <c r="A10" s="13" t="s">
        <v>0</v>
      </c>
      <c r="B10" s="31">
        <v>150</v>
      </c>
    </row>
    <row r="11" spans="1:6" x14ac:dyDescent="0.25">
      <c r="A11" s="13" t="s">
        <v>277</v>
      </c>
      <c r="B11" s="31">
        <v>456</v>
      </c>
    </row>
    <row r="12" spans="1:6" x14ac:dyDescent="0.25">
      <c r="A12" s="13" t="s">
        <v>23</v>
      </c>
      <c r="B12" s="31">
        <v>78</v>
      </c>
    </row>
    <row r="13" spans="1:6" x14ac:dyDescent="0.25">
      <c r="A13" s="13" t="s">
        <v>265</v>
      </c>
      <c r="B13" s="31">
        <v>12.05</v>
      </c>
      <c r="C13" s="2"/>
      <c r="D13" s="2"/>
      <c r="E13" s="2"/>
      <c r="F13" s="2"/>
    </row>
    <row r="14" spans="1:6" x14ac:dyDescent="0.25">
      <c r="A14" s="23" t="s">
        <v>30</v>
      </c>
      <c r="B14" s="29">
        <f>SUM(B6:B13)</f>
        <v>3050.6900000000005</v>
      </c>
      <c r="C14" s="6"/>
      <c r="D14" s="2"/>
      <c r="E14" s="103"/>
      <c r="F14" s="103"/>
    </row>
    <row r="15" spans="1:6" x14ac:dyDescent="0.25">
      <c r="A15" s="23" t="s">
        <v>266</v>
      </c>
      <c r="B15" s="29">
        <f>B5-B14</f>
        <v>389.42999999999938</v>
      </c>
      <c r="C15" s="3"/>
      <c r="D15" s="2"/>
      <c r="E15" s="103"/>
      <c r="F15" s="103"/>
    </row>
    <row r="16" spans="1:6" ht="13.9" customHeight="1" x14ac:dyDescent="0.25">
      <c r="A16" s="14" t="s">
        <v>278</v>
      </c>
      <c r="B16" s="38">
        <v>0</v>
      </c>
    </row>
  </sheetData>
  <mergeCells count="4">
    <mergeCell ref="A1:B1"/>
    <mergeCell ref="A2:B2"/>
    <mergeCell ref="E14:F14"/>
    <mergeCell ref="E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workbookViewId="0">
      <selection activeCell="A4" sqref="A4"/>
    </sheetView>
  </sheetViews>
  <sheetFormatPr defaultRowHeight="15" x14ac:dyDescent="0.25"/>
  <cols>
    <col min="1" max="1" width="42.140625" customWidth="1"/>
    <col min="2" max="2" width="14.140625" customWidth="1"/>
    <col min="4" max="4" width="21.85546875" customWidth="1"/>
  </cols>
  <sheetData>
    <row r="1" spans="1:4" ht="18.75" x14ac:dyDescent="0.3">
      <c r="A1" s="66" t="s">
        <v>283</v>
      </c>
      <c r="B1" s="66"/>
      <c r="C1" s="66"/>
      <c r="D1" s="66"/>
    </row>
    <row r="2" spans="1:4" ht="18.75" x14ac:dyDescent="0.3">
      <c r="A2" s="67" t="s">
        <v>225</v>
      </c>
      <c r="B2" s="67"/>
      <c r="C2" s="67"/>
      <c r="D2" s="67"/>
    </row>
    <row r="3" spans="1:4" x14ac:dyDescent="0.25">
      <c r="A3" s="23" t="s">
        <v>10</v>
      </c>
      <c r="B3" s="29">
        <v>719.8</v>
      </c>
      <c r="C3" s="68" t="s">
        <v>57</v>
      </c>
      <c r="D3" s="68"/>
    </row>
    <row r="4" spans="1:4" x14ac:dyDescent="0.25">
      <c r="A4" s="23" t="s">
        <v>11</v>
      </c>
      <c r="B4" s="29">
        <v>12.8</v>
      </c>
      <c r="C4" s="72"/>
      <c r="D4" s="72"/>
    </row>
    <row r="5" spans="1:4" x14ac:dyDescent="0.25">
      <c r="A5" s="23" t="s">
        <v>29</v>
      </c>
      <c r="B5" s="48">
        <v>97173</v>
      </c>
      <c r="C5" s="72"/>
      <c r="D5" s="72"/>
    </row>
    <row r="6" spans="1:4" x14ac:dyDescent="0.25">
      <c r="A6" s="13" t="s">
        <v>20</v>
      </c>
      <c r="B6" s="31">
        <v>17898</v>
      </c>
      <c r="C6" s="72"/>
      <c r="D6" s="72"/>
    </row>
    <row r="7" spans="1:4" x14ac:dyDescent="0.25">
      <c r="A7" s="13" t="s">
        <v>22</v>
      </c>
      <c r="B7" s="31">
        <v>26508</v>
      </c>
      <c r="C7" s="72"/>
      <c r="D7" s="72"/>
    </row>
    <row r="8" spans="1:4" x14ac:dyDescent="0.25">
      <c r="A8" s="13" t="s">
        <v>2</v>
      </c>
      <c r="B8" s="31">
        <v>2590.3200000000002</v>
      </c>
      <c r="C8" s="72"/>
      <c r="D8" s="72"/>
    </row>
    <row r="9" spans="1:4" x14ac:dyDescent="0.25">
      <c r="A9" s="13" t="s">
        <v>3</v>
      </c>
      <c r="B9" s="31">
        <v>1383.12</v>
      </c>
      <c r="C9" s="72"/>
      <c r="D9" s="72"/>
    </row>
    <row r="10" spans="1:4" x14ac:dyDescent="0.25">
      <c r="A10" s="13" t="s">
        <v>17</v>
      </c>
      <c r="B10" s="31">
        <v>12834</v>
      </c>
      <c r="C10" s="72"/>
      <c r="D10" s="72"/>
    </row>
    <row r="11" spans="1:4" x14ac:dyDescent="0.25">
      <c r="A11" s="13" t="s">
        <v>277</v>
      </c>
      <c r="B11" s="31">
        <v>12726</v>
      </c>
      <c r="C11" s="72"/>
      <c r="D11" s="72"/>
    </row>
    <row r="12" spans="1:4" x14ac:dyDescent="0.25">
      <c r="A12" s="13" t="s">
        <v>23</v>
      </c>
      <c r="B12" s="31">
        <v>2118</v>
      </c>
      <c r="C12" s="72"/>
      <c r="D12" s="72"/>
    </row>
    <row r="13" spans="1:4" x14ac:dyDescent="0.25">
      <c r="A13" s="13" t="s">
        <v>265</v>
      </c>
      <c r="B13" s="31">
        <v>150.55000000000001</v>
      </c>
      <c r="C13" s="72"/>
      <c r="D13" s="72"/>
    </row>
    <row r="14" spans="1:4" x14ac:dyDescent="0.25">
      <c r="A14" s="23" t="s">
        <v>30</v>
      </c>
      <c r="B14" s="29">
        <f>SUM(B6:B13)</f>
        <v>76207.990000000005</v>
      </c>
      <c r="C14" s="72"/>
      <c r="D14" s="72"/>
    </row>
    <row r="15" spans="1:4" x14ac:dyDescent="0.25">
      <c r="A15" s="23" t="s">
        <v>266</v>
      </c>
      <c r="B15" s="29">
        <f>B5-B14</f>
        <v>20965.009999999995</v>
      </c>
      <c r="C15" s="72"/>
      <c r="D15" s="72"/>
    </row>
    <row r="16" spans="1:4" ht="15.75" customHeight="1" x14ac:dyDescent="0.25">
      <c r="A16" s="14" t="s">
        <v>278</v>
      </c>
      <c r="B16" s="29">
        <v>25972.14</v>
      </c>
      <c r="C16" s="75"/>
      <c r="D16" s="76"/>
    </row>
    <row r="17" spans="1:4" x14ac:dyDescent="0.25">
      <c r="A17" s="15" t="s">
        <v>279</v>
      </c>
      <c r="B17" s="13"/>
      <c r="C17" s="75"/>
      <c r="D17" s="76"/>
    </row>
    <row r="18" spans="1:4" x14ac:dyDescent="0.25">
      <c r="A18" s="16" t="s">
        <v>284</v>
      </c>
      <c r="B18" s="13">
        <v>24378.48</v>
      </c>
      <c r="C18" s="75"/>
      <c r="D18" s="76"/>
    </row>
  </sheetData>
  <mergeCells count="18">
    <mergeCell ref="C18:D18"/>
    <mergeCell ref="C7:D7"/>
    <mergeCell ref="C8:D8"/>
    <mergeCell ref="C9:D9"/>
    <mergeCell ref="C16:D16"/>
    <mergeCell ref="C17:D17"/>
    <mergeCell ref="A1:D1"/>
    <mergeCell ref="A2:D2"/>
    <mergeCell ref="C3:D3"/>
    <mergeCell ref="C4:D4"/>
    <mergeCell ref="C15:D15"/>
    <mergeCell ref="C5:D5"/>
    <mergeCell ref="C10:D10"/>
    <mergeCell ref="C11:D11"/>
    <mergeCell ref="C12:D12"/>
    <mergeCell ref="C13:D13"/>
    <mergeCell ref="C14:D14"/>
    <mergeCell ref="C6:D6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tabSelected="1" workbookViewId="0">
      <selection sqref="A1:B17"/>
    </sheetView>
  </sheetViews>
  <sheetFormatPr defaultRowHeight="15" x14ac:dyDescent="0.25"/>
  <cols>
    <col min="1" max="1" width="41.85546875" customWidth="1"/>
    <col min="2" max="2" width="30.85546875" customWidth="1"/>
  </cols>
  <sheetData>
    <row r="1" spans="1:6" ht="18.75" x14ac:dyDescent="0.3">
      <c r="A1" s="102" t="s">
        <v>283</v>
      </c>
      <c r="B1" s="102"/>
    </row>
    <row r="2" spans="1:6" ht="18.75" x14ac:dyDescent="0.3">
      <c r="A2" s="102" t="s">
        <v>25</v>
      </c>
      <c r="B2" s="102"/>
    </row>
    <row r="3" spans="1:6" x14ac:dyDescent="0.25">
      <c r="A3" s="26" t="s">
        <v>10</v>
      </c>
      <c r="B3" s="27">
        <v>251.9</v>
      </c>
    </row>
    <row r="4" spans="1:6" x14ac:dyDescent="0.25">
      <c r="A4" s="26" t="s">
        <v>11</v>
      </c>
      <c r="B4" s="27">
        <v>7.04</v>
      </c>
    </row>
    <row r="5" spans="1:6" x14ac:dyDescent="0.25">
      <c r="A5" s="26" t="s">
        <v>29</v>
      </c>
      <c r="B5" s="18">
        <v>18703.599999999999</v>
      </c>
    </row>
    <row r="6" spans="1:6" x14ac:dyDescent="0.25">
      <c r="A6" s="13" t="s">
        <v>20</v>
      </c>
      <c r="B6" s="19">
        <v>3510</v>
      </c>
    </row>
    <row r="7" spans="1:6" x14ac:dyDescent="0.25">
      <c r="A7" s="13" t="s">
        <v>22</v>
      </c>
      <c r="B7" s="19">
        <v>5196</v>
      </c>
    </row>
    <row r="8" spans="1:6" x14ac:dyDescent="0.25">
      <c r="A8" s="13" t="s">
        <v>2</v>
      </c>
      <c r="B8" s="19">
        <v>906.84</v>
      </c>
    </row>
    <row r="9" spans="1:6" x14ac:dyDescent="0.25">
      <c r="A9" s="13" t="s">
        <v>3</v>
      </c>
      <c r="B9" s="19">
        <v>483.6</v>
      </c>
    </row>
    <row r="10" spans="1:6" x14ac:dyDescent="0.25">
      <c r="A10" s="13" t="s">
        <v>17</v>
      </c>
      <c r="B10" s="19">
        <v>2928</v>
      </c>
    </row>
    <row r="11" spans="1:6" x14ac:dyDescent="0.25">
      <c r="A11" s="13" t="s">
        <v>0</v>
      </c>
      <c r="B11" s="19">
        <v>600</v>
      </c>
    </row>
    <row r="12" spans="1:6" x14ac:dyDescent="0.25">
      <c r="A12" s="13" t="s">
        <v>277</v>
      </c>
      <c r="B12" s="19">
        <v>2496</v>
      </c>
    </row>
    <row r="13" spans="1:6" x14ac:dyDescent="0.25">
      <c r="A13" s="13" t="s">
        <v>23</v>
      </c>
      <c r="B13" s="19">
        <v>414</v>
      </c>
    </row>
    <row r="14" spans="1:6" x14ac:dyDescent="0.25">
      <c r="A14" s="13" t="s">
        <v>265</v>
      </c>
      <c r="B14" s="19">
        <v>52.68</v>
      </c>
      <c r="C14" s="2"/>
      <c r="D14" s="2"/>
      <c r="E14" s="2"/>
      <c r="F14" s="2"/>
    </row>
    <row r="15" spans="1:6" x14ac:dyDescent="0.25">
      <c r="A15" s="18" t="s">
        <v>30</v>
      </c>
      <c r="B15" s="28">
        <f>SUM(B6:B14)</f>
        <v>16587.120000000003</v>
      </c>
      <c r="C15" s="6"/>
      <c r="D15" s="2"/>
      <c r="E15" s="103"/>
      <c r="F15" s="103"/>
    </row>
    <row r="16" spans="1:6" x14ac:dyDescent="0.25">
      <c r="A16" s="18" t="s">
        <v>266</v>
      </c>
      <c r="B16" s="28">
        <f>B5-B15</f>
        <v>2116.4799999999959</v>
      </c>
      <c r="C16" s="3"/>
      <c r="D16" s="2"/>
      <c r="E16" s="103"/>
      <c r="F16" s="103"/>
    </row>
    <row r="17" spans="1:2" ht="16.5" customHeight="1" x14ac:dyDescent="0.25">
      <c r="A17" s="14" t="s">
        <v>278</v>
      </c>
      <c r="B17" s="53">
        <v>0</v>
      </c>
    </row>
  </sheetData>
  <mergeCells count="4">
    <mergeCell ref="A1:B1"/>
    <mergeCell ref="A2:B2"/>
    <mergeCell ref="E15:F15"/>
    <mergeCell ref="E16:F1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workbookViewId="0">
      <selection activeCell="A5" sqref="A5"/>
    </sheetView>
  </sheetViews>
  <sheetFormatPr defaultRowHeight="15" x14ac:dyDescent="0.25"/>
  <cols>
    <col min="1" max="1" width="43.28515625" customWidth="1"/>
    <col min="2" max="2" width="8.5703125" customWidth="1"/>
    <col min="4" max="4" width="0" hidden="1" customWidth="1"/>
    <col min="6" max="6" width="29.2851562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67" t="s">
        <v>12</v>
      </c>
      <c r="B2" s="67"/>
      <c r="C2" s="67"/>
      <c r="D2" s="67"/>
      <c r="E2" s="67"/>
      <c r="F2" s="67"/>
    </row>
    <row r="3" spans="1:6" x14ac:dyDescent="0.25">
      <c r="A3" s="60" t="s">
        <v>10</v>
      </c>
      <c r="B3" s="139">
        <v>3106.5</v>
      </c>
      <c r="C3" s="140"/>
      <c r="D3" s="141"/>
      <c r="E3" s="121" t="s">
        <v>57</v>
      </c>
      <c r="F3" s="122"/>
    </row>
    <row r="4" spans="1:6" x14ac:dyDescent="0.25">
      <c r="A4" s="60" t="s">
        <v>11</v>
      </c>
      <c r="B4" s="139">
        <v>10.48</v>
      </c>
      <c r="C4" s="140"/>
      <c r="D4" s="141"/>
      <c r="E4" s="127"/>
      <c r="F4" s="128"/>
    </row>
    <row r="5" spans="1:6" x14ac:dyDescent="0.25">
      <c r="A5" s="61" t="s">
        <v>29</v>
      </c>
      <c r="B5" s="136">
        <v>316012.68</v>
      </c>
      <c r="C5" s="137"/>
      <c r="D5" s="138"/>
      <c r="E5" s="127"/>
      <c r="F5" s="128"/>
    </row>
    <row r="6" spans="1:6" x14ac:dyDescent="0.25">
      <c r="A6" s="59" t="s">
        <v>14</v>
      </c>
      <c r="B6" s="130">
        <v>2006.4</v>
      </c>
      <c r="C6" s="131"/>
      <c r="D6" s="132"/>
      <c r="E6" s="127" t="s">
        <v>63</v>
      </c>
      <c r="F6" s="128"/>
    </row>
    <row r="7" spans="1:6" x14ac:dyDescent="0.25">
      <c r="A7" s="59" t="s">
        <v>15</v>
      </c>
      <c r="B7" s="130">
        <v>4871.08</v>
      </c>
      <c r="C7" s="131"/>
      <c r="D7" s="132"/>
      <c r="E7" s="127" t="s">
        <v>241</v>
      </c>
      <c r="F7" s="128"/>
    </row>
    <row r="8" spans="1:6" x14ac:dyDescent="0.25">
      <c r="A8" s="59" t="s">
        <v>16</v>
      </c>
      <c r="B8" s="130">
        <v>4169.01</v>
      </c>
      <c r="C8" s="131"/>
      <c r="D8" s="132"/>
      <c r="E8" s="127" t="s">
        <v>164</v>
      </c>
      <c r="F8" s="128"/>
    </row>
    <row r="9" spans="1:6" x14ac:dyDescent="0.25">
      <c r="A9" s="59" t="s">
        <v>21</v>
      </c>
      <c r="B9" s="130">
        <v>142</v>
      </c>
      <c r="C9" s="131"/>
      <c r="D9" s="132"/>
      <c r="E9" s="127"/>
      <c r="F9" s="128"/>
    </row>
    <row r="10" spans="1:6" x14ac:dyDescent="0.25">
      <c r="A10" s="59" t="s">
        <v>22</v>
      </c>
      <c r="B10" s="130">
        <v>77260</v>
      </c>
      <c r="C10" s="131"/>
      <c r="D10" s="132"/>
      <c r="E10" s="127"/>
      <c r="F10" s="128"/>
    </row>
    <row r="11" spans="1:6" x14ac:dyDescent="0.25">
      <c r="A11" s="59" t="s">
        <v>2</v>
      </c>
      <c r="B11" s="130">
        <v>9827.2800000000007</v>
      </c>
      <c r="C11" s="131"/>
      <c r="D11" s="132"/>
      <c r="E11" s="127"/>
      <c r="F11" s="128"/>
    </row>
    <row r="12" spans="1:6" x14ac:dyDescent="0.25">
      <c r="A12" s="59" t="s">
        <v>3</v>
      </c>
      <c r="B12" s="130">
        <v>5241.24</v>
      </c>
      <c r="C12" s="131"/>
      <c r="D12" s="132"/>
      <c r="E12" s="127"/>
      <c r="F12" s="128"/>
    </row>
    <row r="13" spans="1:6" x14ac:dyDescent="0.25">
      <c r="A13" s="59" t="s">
        <v>17</v>
      </c>
      <c r="B13" s="130">
        <v>29800</v>
      </c>
      <c r="C13" s="131"/>
      <c r="D13" s="132"/>
      <c r="E13" s="127"/>
      <c r="F13" s="128"/>
    </row>
    <row r="14" spans="1:6" x14ac:dyDescent="0.25">
      <c r="A14" s="59" t="s">
        <v>18</v>
      </c>
      <c r="B14" s="130">
        <v>320</v>
      </c>
      <c r="C14" s="131"/>
      <c r="D14" s="132"/>
      <c r="E14" s="127" t="s">
        <v>242</v>
      </c>
      <c r="F14" s="128"/>
    </row>
    <row r="15" spans="1:6" x14ac:dyDescent="0.25">
      <c r="A15" s="59" t="s">
        <v>19</v>
      </c>
      <c r="B15" s="130">
        <v>1804.75</v>
      </c>
      <c r="C15" s="131"/>
      <c r="D15" s="132"/>
      <c r="E15" s="127" t="s">
        <v>243</v>
      </c>
      <c r="F15" s="128"/>
    </row>
    <row r="16" spans="1:6" x14ac:dyDescent="0.25">
      <c r="A16" s="57" t="s">
        <v>277</v>
      </c>
      <c r="B16" s="130">
        <v>26692</v>
      </c>
      <c r="C16" s="131"/>
      <c r="D16" s="132"/>
      <c r="E16" s="127"/>
      <c r="F16" s="128"/>
    </row>
    <row r="17" spans="1:7" x14ac:dyDescent="0.25">
      <c r="A17" s="59" t="s">
        <v>20</v>
      </c>
      <c r="B17" s="130">
        <v>147828</v>
      </c>
      <c r="C17" s="131"/>
      <c r="D17" s="132"/>
      <c r="E17" s="127"/>
      <c r="F17" s="128"/>
    </row>
    <row r="18" spans="1:7" x14ac:dyDescent="0.25">
      <c r="A18" s="59" t="s">
        <v>23</v>
      </c>
      <c r="B18" s="130">
        <v>7776</v>
      </c>
      <c r="C18" s="131"/>
      <c r="D18" s="132"/>
      <c r="E18" s="127"/>
      <c r="F18" s="128"/>
    </row>
    <row r="19" spans="1:7" x14ac:dyDescent="0.25">
      <c r="A19" s="59" t="s">
        <v>265</v>
      </c>
      <c r="B19" s="133">
        <v>649.72</v>
      </c>
      <c r="C19" s="134"/>
      <c r="D19" s="135"/>
      <c r="E19" s="127"/>
      <c r="F19" s="128"/>
    </row>
    <row r="20" spans="1:7" x14ac:dyDescent="0.25">
      <c r="A20" s="60" t="s">
        <v>30</v>
      </c>
      <c r="B20" s="136">
        <f>SUM(B6:B19)</f>
        <v>318387.48</v>
      </c>
      <c r="C20" s="137"/>
      <c r="D20" s="138"/>
      <c r="E20" s="127"/>
      <c r="F20" s="128"/>
    </row>
    <row r="21" spans="1:7" x14ac:dyDescent="0.25">
      <c r="A21" s="60" t="s">
        <v>31</v>
      </c>
      <c r="B21" s="136">
        <f>B5-B20</f>
        <v>-2374.7999999999884</v>
      </c>
      <c r="C21" s="137"/>
      <c r="D21" s="138"/>
      <c r="E21" s="127"/>
      <c r="F21" s="128"/>
    </row>
    <row r="22" spans="1:7" ht="14.25" customHeight="1" x14ac:dyDescent="0.25">
      <c r="A22" s="14" t="s">
        <v>278</v>
      </c>
      <c r="B22" s="136">
        <v>60620.92</v>
      </c>
      <c r="C22" s="138"/>
      <c r="D22" s="62"/>
      <c r="E22" s="127"/>
      <c r="F22" s="128"/>
      <c r="G22" s="56"/>
    </row>
    <row r="23" spans="1:7" x14ac:dyDescent="0.25">
      <c r="A23" s="15" t="s">
        <v>279</v>
      </c>
      <c r="B23" s="136"/>
      <c r="C23" s="138"/>
      <c r="D23" s="62"/>
      <c r="E23" s="63" t="s">
        <v>281</v>
      </c>
      <c r="F23" s="65">
        <v>4777.1099999999997</v>
      </c>
      <c r="G23" s="64"/>
    </row>
    <row r="24" spans="1:7" x14ac:dyDescent="0.25">
      <c r="A24" s="63" t="s">
        <v>280</v>
      </c>
      <c r="B24" s="130">
        <v>16206.25</v>
      </c>
      <c r="C24" s="132"/>
      <c r="D24" s="62"/>
      <c r="E24" s="63" t="s">
        <v>282</v>
      </c>
      <c r="F24" s="65">
        <v>18174.78</v>
      </c>
      <c r="G24" s="64"/>
    </row>
    <row r="25" spans="1:7" x14ac:dyDescent="0.25">
      <c r="A25" s="129" t="s">
        <v>32</v>
      </c>
      <c r="B25" s="123"/>
      <c r="C25" s="123"/>
      <c r="D25" s="123"/>
      <c r="E25" s="123"/>
      <c r="F25" s="124"/>
      <c r="G25" s="56"/>
    </row>
    <row r="26" spans="1:7" x14ac:dyDescent="0.25">
      <c r="A26" s="58" t="s">
        <v>33</v>
      </c>
      <c r="B26" s="58" t="s">
        <v>54</v>
      </c>
      <c r="C26" s="58" t="s">
        <v>55</v>
      </c>
      <c r="D26" s="58" t="s">
        <v>34</v>
      </c>
      <c r="E26" s="58" t="s">
        <v>35</v>
      </c>
      <c r="F26" s="58" t="s">
        <v>262</v>
      </c>
    </row>
    <row r="27" spans="1:7" ht="18" customHeight="1" x14ac:dyDescent="0.25">
      <c r="A27" s="24" t="s">
        <v>267</v>
      </c>
      <c r="B27" s="57" t="s">
        <v>46</v>
      </c>
      <c r="C27" s="57">
        <v>1</v>
      </c>
      <c r="D27" s="57">
        <v>204.08</v>
      </c>
      <c r="E27" s="57">
        <v>204.08</v>
      </c>
      <c r="F27" s="24" t="s">
        <v>268</v>
      </c>
    </row>
    <row r="28" spans="1:7" ht="18.75" customHeight="1" x14ac:dyDescent="0.25">
      <c r="A28" s="24" t="s">
        <v>79</v>
      </c>
      <c r="B28" s="57" t="s">
        <v>46</v>
      </c>
      <c r="C28" s="57">
        <v>1</v>
      </c>
      <c r="D28" s="57">
        <v>310</v>
      </c>
      <c r="E28" s="57">
        <v>310</v>
      </c>
      <c r="F28" s="24" t="s">
        <v>268</v>
      </c>
    </row>
    <row r="29" spans="1:7" ht="15.75" customHeight="1" x14ac:dyDescent="0.25">
      <c r="A29" s="24" t="s">
        <v>269</v>
      </c>
      <c r="B29" s="57" t="s">
        <v>46</v>
      </c>
      <c r="C29" s="57">
        <v>1</v>
      </c>
      <c r="D29" s="57">
        <v>5</v>
      </c>
      <c r="E29" s="57">
        <v>5</v>
      </c>
      <c r="F29" s="24" t="s">
        <v>268</v>
      </c>
    </row>
    <row r="30" spans="1:7" ht="15" customHeight="1" x14ac:dyDescent="0.25">
      <c r="A30" s="24" t="s">
        <v>270</v>
      </c>
      <c r="B30" s="57" t="s">
        <v>46</v>
      </c>
      <c r="C30" s="57">
        <v>1</v>
      </c>
      <c r="D30" s="57">
        <v>45</v>
      </c>
      <c r="E30" s="57">
        <v>45</v>
      </c>
      <c r="F30" s="24" t="s">
        <v>268</v>
      </c>
    </row>
    <row r="31" spans="1:7" ht="25.5" x14ac:dyDescent="0.25">
      <c r="A31" s="24" t="s">
        <v>78</v>
      </c>
      <c r="B31" s="57" t="s">
        <v>36</v>
      </c>
      <c r="C31" s="57">
        <v>2</v>
      </c>
      <c r="D31" s="57">
        <v>160</v>
      </c>
      <c r="E31" s="57">
        <v>320</v>
      </c>
      <c r="F31" s="24" t="s">
        <v>69</v>
      </c>
    </row>
    <row r="32" spans="1:7" x14ac:dyDescent="0.25">
      <c r="A32" s="24" t="s">
        <v>171</v>
      </c>
      <c r="B32" s="57" t="s">
        <v>46</v>
      </c>
      <c r="C32" s="57">
        <v>3</v>
      </c>
      <c r="D32" s="57">
        <v>25</v>
      </c>
      <c r="E32" s="57">
        <v>75</v>
      </c>
      <c r="F32" s="24" t="s">
        <v>49</v>
      </c>
    </row>
    <row r="33" spans="1:6" ht="15" customHeight="1" x14ac:dyDescent="0.25">
      <c r="A33" s="24" t="s">
        <v>53</v>
      </c>
      <c r="B33" s="57" t="s">
        <v>46</v>
      </c>
      <c r="C33" s="57">
        <v>2</v>
      </c>
      <c r="D33" s="57">
        <v>75</v>
      </c>
      <c r="E33" s="57">
        <v>150</v>
      </c>
      <c r="F33" s="24" t="s">
        <v>49</v>
      </c>
    </row>
    <row r="34" spans="1:6" x14ac:dyDescent="0.25">
      <c r="A34" s="24" t="s">
        <v>47</v>
      </c>
      <c r="B34" s="57" t="s">
        <v>46</v>
      </c>
      <c r="C34" s="57">
        <v>6</v>
      </c>
      <c r="D34" s="57">
        <v>15</v>
      </c>
      <c r="E34" s="57">
        <v>90</v>
      </c>
      <c r="F34" s="24" t="s">
        <v>49</v>
      </c>
    </row>
    <row r="35" spans="1:6" ht="25.5" x14ac:dyDescent="0.25">
      <c r="A35" s="24" t="s">
        <v>68</v>
      </c>
      <c r="B35" s="57" t="s">
        <v>36</v>
      </c>
      <c r="C35" s="57">
        <v>20</v>
      </c>
      <c r="D35" s="57">
        <v>7.1</v>
      </c>
      <c r="E35" s="57">
        <v>142</v>
      </c>
      <c r="F35" s="24" t="s">
        <v>271</v>
      </c>
    </row>
    <row r="36" spans="1:6" x14ac:dyDescent="0.25">
      <c r="A36" s="24" t="s">
        <v>70</v>
      </c>
      <c r="B36" s="57" t="s">
        <v>71</v>
      </c>
      <c r="C36" s="57">
        <v>3.5999999999999997E-2</v>
      </c>
      <c r="D36" s="57" t="s">
        <v>72</v>
      </c>
      <c r="E36" s="57">
        <v>345.6</v>
      </c>
      <c r="F36" s="24" t="s">
        <v>37</v>
      </c>
    </row>
    <row r="37" spans="1:6" x14ac:dyDescent="0.25">
      <c r="A37" s="24" t="s">
        <v>272</v>
      </c>
      <c r="B37" s="57" t="s">
        <v>46</v>
      </c>
      <c r="C37" s="57">
        <v>14</v>
      </c>
      <c r="D37" s="57">
        <v>10</v>
      </c>
      <c r="E37" s="57">
        <v>140</v>
      </c>
      <c r="F37" s="24" t="s">
        <v>37</v>
      </c>
    </row>
    <row r="38" spans="1:6" x14ac:dyDescent="0.25">
      <c r="A38" s="24" t="s">
        <v>273</v>
      </c>
      <c r="B38" s="57" t="s">
        <v>46</v>
      </c>
      <c r="C38" s="57">
        <v>40</v>
      </c>
      <c r="D38" s="57">
        <v>0.32</v>
      </c>
      <c r="E38" s="57">
        <v>12.8</v>
      </c>
      <c r="F38" s="24" t="s">
        <v>37</v>
      </c>
    </row>
    <row r="39" spans="1:6" x14ac:dyDescent="0.25">
      <c r="A39" s="24" t="s">
        <v>274</v>
      </c>
      <c r="B39" s="57" t="s">
        <v>46</v>
      </c>
      <c r="C39" s="57">
        <v>2</v>
      </c>
      <c r="D39" s="57">
        <v>285</v>
      </c>
      <c r="E39" s="57">
        <v>570</v>
      </c>
      <c r="F39" s="24" t="s">
        <v>186</v>
      </c>
    </row>
    <row r="40" spans="1:6" ht="13.5" customHeight="1" x14ac:dyDescent="0.25">
      <c r="A40" s="24" t="s">
        <v>53</v>
      </c>
      <c r="B40" s="57" t="s">
        <v>46</v>
      </c>
      <c r="C40" s="57">
        <v>1</v>
      </c>
      <c r="D40" s="57">
        <v>124.75</v>
      </c>
      <c r="E40" s="57">
        <v>124.75</v>
      </c>
      <c r="F40" s="24" t="s">
        <v>1</v>
      </c>
    </row>
    <row r="41" spans="1:6" ht="15" customHeight="1" x14ac:dyDescent="0.25">
      <c r="A41" s="24" t="s">
        <v>82</v>
      </c>
      <c r="B41" s="57" t="s">
        <v>46</v>
      </c>
      <c r="C41" s="57">
        <v>3</v>
      </c>
      <c r="D41" s="57">
        <v>449</v>
      </c>
      <c r="E41" s="57">
        <v>1347</v>
      </c>
      <c r="F41" s="24" t="s">
        <v>1</v>
      </c>
    </row>
    <row r="42" spans="1:6" x14ac:dyDescent="0.25">
      <c r="A42" s="24" t="s">
        <v>47</v>
      </c>
      <c r="B42" s="57" t="s">
        <v>46</v>
      </c>
      <c r="C42" s="57">
        <v>5</v>
      </c>
      <c r="D42" s="57">
        <v>15</v>
      </c>
      <c r="E42" s="57">
        <v>75</v>
      </c>
      <c r="F42" s="24" t="s">
        <v>49</v>
      </c>
    </row>
    <row r="43" spans="1:6" ht="15" customHeight="1" x14ac:dyDescent="0.25">
      <c r="A43" s="24" t="s">
        <v>45</v>
      </c>
      <c r="B43" s="57" t="s">
        <v>46</v>
      </c>
      <c r="C43" s="57">
        <v>1</v>
      </c>
      <c r="D43" s="57">
        <v>533.01</v>
      </c>
      <c r="E43" s="57">
        <v>533.01</v>
      </c>
      <c r="F43" s="24" t="s">
        <v>49</v>
      </c>
    </row>
    <row r="44" spans="1:6" x14ac:dyDescent="0.25">
      <c r="A44" s="24" t="s">
        <v>275</v>
      </c>
      <c r="B44" s="57" t="s">
        <v>39</v>
      </c>
      <c r="C44" s="57">
        <v>5</v>
      </c>
      <c r="D44" s="57">
        <v>8</v>
      </c>
      <c r="E44" s="57">
        <v>40</v>
      </c>
      <c r="F44" s="24" t="s">
        <v>49</v>
      </c>
    </row>
    <row r="45" spans="1:6" x14ac:dyDescent="0.25">
      <c r="A45" s="24" t="s">
        <v>92</v>
      </c>
      <c r="B45" s="57" t="s">
        <v>46</v>
      </c>
      <c r="C45" s="57">
        <v>10</v>
      </c>
      <c r="D45" s="57">
        <v>2.5</v>
      </c>
      <c r="E45" s="57">
        <v>25</v>
      </c>
      <c r="F45" s="24" t="s">
        <v>49</v>
      </c>
    </row>
    <row r="46" spans="1:6" x14ac:dyDescent="0.25">
      <c r="A46" s="24" t="s">
        <v>91</v>
      </c>
      <c r="B46" s="57" t="s">
        <v>39</v>
      </c>
      <c r="C46" s="57">
        <v>5</v>
      </c>
      <c r="D46" s="57">
        <v>6</v>
      </c>
      <c r="E46" s="57">
        <v>30</v>
      </c>
      <c r="F46" s="24" t="s">
        <v>49</v>
      </c>
    </row>
    <row r="47" spans="1:6" x14ac:dyDescent="0.25">
      <c r="A47" s="24" t="s">
        <v>98</v>
      </c>
      <c r="B47" s="57" t="s">
        <v>46</v>
      </c>
      <c r="C47" s="57">
        <v>1</v>
      </c>
      <c r="D47" s="57">
        <v>150</v>
      </c>
      <c r="E47" s="57">
        <v>150</v>
      </c>
      <c r="F47" s="24" t="s">
        <v>145</v>
      </c>
    </row>
    <row r="48" spans="1:6" x14ac:dyDescent="0.25">
      <c r="A48" s="24" t="s">
        <v>99</v>
      </c>
      <c r="B48" s="57" t="s">
        <v>46</v>
      </c>
      <c r="C48" s="57">
        <v>1</v>
      </c>
      <c r="D48" s="57">
        <v>120</v>
      </c>
      <c r="E48" s="57">
        <v>120</v>
      </c>
      <c r="F48" s="24" t="s">
        <v>145</v>
      </c>
    </row>
    <row r="49" spans="1:6" x14ac:dyDescent="0.25">
      <c r="A49" s="24" t="s">
        <v>230</v>
      </c>
      <c r="B49" s="57" t="s">
        <v>46</v>
      </c>
      <c r="C49" s="57">
        <v>2</v>
      </c>
      <c r="D49" s="57">
        <v>75</v>
      </c>
      <c r="E49" s="57">
        <v>150</v>
      </c>
      <c r="F49" s="24" t="s">
        <v>145</v>
      </c>
    </row>
    <row r="50" spans="1:6" x14ac:dyDescent="0.25">
      <c r="A50" s="24" t="s">
        <v>212</v>
      </c>
      <c r="B50" s="57" t="s">
        <v>46</v>
      </c>
      <c r="C50" s="57">
        <v>1</v>
      </c>
      <c r="D50" s="57">
        <v>160</v>
      </c>
      <c r="E50" s="57">
        <v>160</v>
      </c>
      <c r="F50" s="24" t="s">
        <v>145</v>
      </c>
    </row>
    <row r="51" spans="1:6" x14ac:dyDescent="0.25">
      <c r="A51" s="24" t="s">
        <v>144</v>
      </c>
      <c r="B51" s="57" t="s">
        <v>46</v>
      </c>
      <c r="C51" s="57">
        <v>1</v>
      </c>
      <c r="D51" s="57">
        <v>90</v>
      </c>
      <c r="E51" s="57">
        <v>90</v>
      </c>
      <c r="F51" s="24" t="s">
        <v>145</v>
      </c>
    </row>
    <row r="52" spans="1:6" x14ac:dyDescent="0.25">
      <c r="A52" s="24" t="s">
        <v>99</v>
      </c>
      <c r="B52" s="57" t="s">
        <v>46</v>
      </c>
      <c r="C52" s="57">
        <v>1</v>
      </c>
      <c r="D52" s="57">
        <v>120</v>
      </c>
      <c r="E52" s="57">
        <v>120</v>
      </c>
      <c r="F52" s="24" t="s">
        <v>145</v>
      </c>
    </row>
    <row r="53" spans="1:6" x14ac:dyDescent="0.25">
      <c r="A53" s="24" t="s">
        <v>47</v>
      </c>
      <c r="B53" s="57" t="s">
        <v>46</v>
      </c>
      <c r="C53" s="57">
        <v>15</v>
      </c>
      <c r="D53" s="57">
        <v>15</v>
      </c>
      <c r="E53" s="57">
        <v>225</v>
      </c>
      <c r="F53" s="24" t="s">
        <v>1</v>
      </c>
    </row>
    <row r="54" spans="1:6" x14ac:dyDescent="0.25">
      <c r="A54" s="24" t="s">
        <v>143</v>
      </c>
      <c r="B54" s="57" t="s">
        <v>46</v>
      </c>
      <c r="C54" s="57">
        <v>1</v>
      </c>
      <c r="D54" s="57">
        <v>95</v>
      </c>
      <c r="E54" s="57">
        <v>95</v>
      </c>
      <c r="F54" s="24" t="s">
        <v>1</v>
      </c>
    </row>
    <row r="55" spans="1:6" ht="17.25" customHeight="1" x14ac:dyDescent="0.25">
      <c r="A55" s="24" t="s">
        <v>276</v>
      </c>
      <c r="B55" s="57" t="s">
        <v>46</v>
      </c>
      <c r="C55" s="57">
        <v>1</v>
      </c>
      <c r="D55" s="57">
        <v>13</v>
      </c>
      <c r="E55" s="57">
        <v>13</v>
      </c>
      <c r="F55" s="24" t="s">
        <v>1</v>
      </c>
    </row>
    <row r="56" spans="1:6" x14ac:dyDescent="0.25">
      <c r="A56" s="21"/>
      <c r="B56" s="11"/>
    </row>
    <row r="57" spans="1:6" x14ac:dyDescent="0.25">
      <c r="A57" s="22"/>
      <c r="B57" s="11"/>
    </row>
    <row r="58" spans="1:6" x14ac:dyDescent="0.25">
      <c r="A58" s="11"/>
      <c r="B58" s="11"/>
    </row>
    <row r="59" spans="1:6" x14ac:dyDescent="0.25">
      <c r="A59" s="11"/>
      <c r="B59" s="11"/>
    </row>
  </sheetData>
  <mergeCells count="45">
    <mergeCell ref="A1:F1"/>
    <mergeCell ref="A2:F2"/>
    <mergeCell ref="B17:D17"/>
    <mergeCell ref="B3:D3"/>
    <mergeCell ref="B4:D4"/>
    <mergeCell ref="B5:D5"/>
    <mergeCell ref="B6:D6"/>
    <mergeCell ref="B7:D7"/>
    <mergeCell ref="E3:F3"/>
    <mergeCell ref="E4:F4"/>
    <mergeCell ref="E5:F5"/>
    <mergeCell ref="E6:F6"/>
    <mergeCell ref="E7:F7"/>
    <mergeCell ref="E8:F8"/>
    <mergeCell ref="B8:D8"/>
    <mergeCell ref="B13:D13"/>
    <mergeCell ref="B14:D14"/>
    <mergeCell ref="B15:D15"/>
    <mergeCell ref="B16:D16"/>
    <mergeCell ref="B9:D9"/>
    <mergeCell ref="B10:D10"/>
    <mergeCell ref="B11:D11"/>
    <mergeCell ref="B12:D12"/>
    <mergeCell ref="A25:F25"/>
    <mergeCell ref="B18:D18"/>
    <mergeCell ref="B19:D19"/>
    <mergeCell ref="B20:D20"/>
    <mergeCell ref="B21:D21"/>
    <mergeCell ref="B22:C22"/>
    <mergeCell ref="B23:C23"/>
    <mergeCell ref="E22:F22"/>
    <mergeCell ref="B24:C24"/>
    <mergeCell ref="E18:F18"/>
    <mergeCell ref="E20:F20"/>
    <mergeCell ref="E21:F21"/>
    <mergeCell ref="E9:F9"/>
    <mergeCell ref="E10:F10"/>
    <mergeCell ref="E11:F11"/>
    <mergeCell ref="E12:F12"/>
    <mergeCell ref="E19:F19"/>
    <mergeCell ref="E13:F13"/>
    <mergeCell ref="E14:F14"/>
    <mergeCell ref="E15:F15"/>
    <mergeCell ref="E16:F16"/>
    <mergeCell ref="E17:F17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topLeftCell="A4" workbookViewId="0">
      <selection activeCell="G8" sqref="G8"/>
    </sheetView>
  </sheetViews>
  <sheetFormatPr defaultRowHeight="15" x14ac:dyDescent="0.25"/>
  <cols>
    <col min="1" max="1" width="43.85546875" customWidth="1"/>
    <col min="3" max="3" width="7" customWidth="1"/>
    <col min="4" max="4" width="0" hidden="1" customWidth="1"/>
    <col min="5" max="5" width="8.5703125" customWidth="1"/>
    <col min="6" max="6" width="32.28515625" customWidth="1"/>
    <col min="7" max="7" width="24" customWidth="1"/>
  </cols>
  <sheetData>
    <row r="1" spans="1:7" ht="18.75" x14ac:dyDescent="0.3">
      <c r="A1" s="66" t="s">
        <v>283</v>
      </c>
      <c r="B1" s="66"/>
      <c r="C1" s="66"/>
      <c r="D1" s="66"/>
      <c r="E1" s="66"/>
      <c r="F1" s="66"/>
      <c r="G1" s="2"/>
    </row>
    <row r="2" spans="1:7" ht="18.75" x14ac:dyDescent="0.3">
      <c r="A2" s="79" t="s">
        <v>226</v>
      </c>
      <c r="B2" s="79"/>
      <c r="C2" s="79"/>
      <c r="D2" s="79"/>
      <c r="E2" s="79"/>
      <c r="F2" s="79"/>
      <c r="G2" s="3"/>
    </row>
    <row r="3" spans="1:7" x14ac:dyDescent="0.25">
      <c r="A3" s="23" t="s">
        <v>10</v>
      </c>
      <c r="B3" s="78">
        <v>705.3</v>
      </c>
      <c r="C3" s="78"/>
      <c r="D3" s="13"/>
      <c r="E3" s="68" t="s">
        <v>57</v>
      </c>
      <c r="F3" s="68"/>
      <c r="G3" s="2"/>
    </row>
    <row r="4" spans="1:7" x14ac:dyDescent="0.25">
      <c r="A4" s="23" t="s">
        <v>11</v>
      </c>
      <c r="B4" s="78">
        <v>12.8</v>
      </c>
      <c r="C4" s="78"/>
      <c r="D4" s="13"/>
      <c r="E4" s="72"/>
      <c r="F4" s="72"/>
    </row>
    <row r="5" spans="1:7" x14ac:dyDescent="0.25">
      <c r="A5" s="23" t="s">
        <v>29</v>
      </c>
      <c r="B5" s="78">
        <v>95215.5</v>
      </c>
      <c r="C5" s="78"/>
      <c r="D5" s="13"/>
      <c r="E5" s="72"/>
      <c r="F5" s="72"/>
    </row>
    <row r="6" spans="1:7" x14ac:dyDescent="0.25">
      <c r="A6" s="13" t="s">
        <v>13</v>
      </c>
      <c r="B6" s="77">
        <v>11377</v>
      </c>
      <c r="C6" s="77"/>
      <c r="D6" s="13"/>
      <c r="E6" s="72" t="s">
        <v>63</v>
      </c>
      <c r="F6" s="72"/>
    </row>
    <row r="7" spans="1:7" x14ac:dyDescent="0.25">
      <c r="A7" s="13" t="s">
        <v>296</v>
      </c>
      <c r="B7" s="77">
        <v>2723.8</v>
      </c>
      <c r="C7" s="77"/>
      <c r="D7" s="13"/>
      <c r="E7" s="72" t="s">
        <v>66</v>
      </c>
      <c r="F7" s="72"/>
    </row>
    <row r="8" spans="1:7" x14ac:dyDescent="0.25">
      <c r="A8" s="13" t="s">
        <v>309</v>
      </c>
      <c r="B8" s="77">
        <v>5290</v>
      </c>
      <c r="C8" s="77"/>
      <c r="D8" s="13"/>
      <c r="E8" s="73" t="s">
        <v>122</v>
      </c>
      <c r="F8" s="73"/>
    </row>
    <row r="9" spans="1:7" x14ac:dyDescent="0.25">
      <c r="A9" s="13" t="s">
        <v>20</v>
      </c>
      <c r="B9" s="77">
        <v>17532</v>
      </c>
      <c r="C9" s="77"/>
      <c r="D9" s="13"/>
      <c r="E9" s="80"/>
      <c r="F9" s="81"/>
    </row>
    <row r="10" spans="1:7" x14ac:dyDescent="0.25">
      <c r="A10" s="13" t="s">
        <v>22</v>
      </c>
      <c r="B10" s="77">
        <v>25956</v>
      </c>
      <c r="C10" s="77"/>
      <c r="D10" s="13"/>
      <c r="E10" s="80"/>
      <c r="F10" s="81"/>
    </row>
    <row r="11" spans="1:7" x14ac:dyDescent="0.25">
      <c r="A11" s="13" t="s">
        <v>2</v>
      </c>
      <c r="B11" s="77">
        <v>2540.52</v>
      </c>
      <c r="C11" s="77"/>
      <c r="D11" s="13"/>
      <c r="E11" s="80"/>
      <c r="F11" s="81"/>
    </row>
    <row r="12" spans="1:7" x14ac:dyDescent="0.25">
      <c r="A12" s="13" t="s">
        <v>3</v>
      </c>
      <c r="B12" s="77">
        <v>1354.2</v>
      </c>
      <c r="C12" s="77"/>
      <c r="D12" s="13"/>
      <c r="E12" s="80"/>
      <c r="F12" s="81"/>
    </row>
    <row r="13" spans="1:7" x14ac:dyDescent="0.25">
      <c r="A13" s="13" t="s">
        <v>17</v>
      </c>
      <c r="B13" s="77">
        <v>12558</v>
      </c>
      <c r="C13" s="77"/>
      <c r="D13" s="13"/>
      <c r="E13" s="72"/>
      <c r="F13" s="72"/>
    </row>
    <row r="14" spans="1:7" x14ac:dyDescent="0.25">
      <c r="A14" s="13" t="s">
        <v>19</v>
      </c>
      <c r="B14" s="77">
        <v>499</v>
      </c>
      <c r="C14" s="77"/>
      <c r="D14" s="13"/>
      <c r="E14" s="73" t="s">
        <v>122</v>
      </c>
      <c r="F14" s="73"/>
    </row>
    <row r="15" spans="1:7" x14ac:dyDescent="0.25">
      <c r="A15" s="13" t="s">
        <v>277</v>
      </c>
      <c r="B15" s="77">
        <v>12456</v>
      </c>
      <c r="C15" s="77"/>
      <c r="D15" s="13"/>
      <c r="E15" s="72"/>
      <c r="F15" s="72"/>
    </row>
    <row r="16" spans="1:7" x14ac:dyDescent="0.25">
      <c r="A16" s="13" t="s">
        <v>23</v>
      </c>
      <c r="B16" s="77">
        <v>2076</v>
      </c>
      <c r="C16" s="77"/>
      <c r="D16" s="13"/>
      <c r="E16" s="72"/>
      <c r="F16" s="72"/>
    </row>
    <row r="17" spans="1:6" x14ac:dyDescent="0.25">
      <c r="A17" s="13" t="s">
        <v>9</v>
      </c>
      <c r="B17" s="77">
        <v>12500</v>
      </c>
      <c r="C17" s="77"/>
      <c r="D17" s="13"/>
      <c r="E17" s="72" t="s">
        <v>66</v>
      </c>
      <c r="F17" s="72"/>
    </row>
    <row r="18" spans="1:6" x14ac:dyDescent="0.25">
      <c r="A18" s="13" t="s">
        <v>265</v>
      </c>
      <c r="B18" s="77">
        <v>147.51</v>
      </c>
      <c r="C18" s="77"/>
      <c r="D18" s="13"/>
      <c r="E18" s="72"/>
      <c r="F18" s="72"/>
    </row>
    <row r="19" spans="1:6" x14ac:dyDescent="0.25">
      <c r="A19" s="23" t="s">
        <v>30</v>
      </c>
      <c r="B19" s="78">
        <f>SUM(B6:B18)</f>
        <v>107010.03</v>
      </c>
      <c r="C19" s="78"/>
      <c r="D19" s="13"/>
      <c r="E19" s="72"/>
      <c r="F19" s="72"/>
    </row>
    <row r="20" spans="1:6" x14ac:dyDescent="0.25">
      <c r="A20" s="23" t="s">
        <v>31</v>
      </c>
      <c r="B20" s="78">
        <f>B5-B19</f>
        <v>-11794.529999999999</v>
      </c>
      <c r="C20" s="68"/>
      <c r="D20" s="13"/>
      <c r="E20" s="72"/>
      <c r="F20" s="72"/>
    </row>
    <row r="21" spans="1:6" x14ac:dyDescent="0.25">
      <c r="A21" s="14" t="s">
        <v>278</v>
      </c>
      <c r="B21" s="78">
        <v>1239.04</v>
      </c>
      <c r="C21" s="78"/>
      <c r="D21" s="13"/>
      <c r="E21" s="75"/>
      <c r="F21" s="76"/>
    </row>
    <row r="22" spans="1:6" x14ac:dyDescent="0.25">
      <c r="A22" s="74" t="s">
        <v>32</v>
      </c>
      <c r="B22" s="74"/>
      <c r="C22" s="74"/>
      <c r="D22" s="74"/>
      <c r="E22" s="74"/>
      <c r="F22" s="74"/>
    </row>
    <row r="23" spans="1:6" x14ac:dyDescent="0.25">
      <c r="A23" s="23" t="s">
        <v>33</v>
      </c>
      <c r="B23" s="23" t="s">
        <v>54</v>
      </c>
      <c r="C23" s="23" t="s">
        <v>55</v>
      </c>
      <c r="D23" s="23" t="s">
        <v>34</v>
      </c>
      <c r="E23" s="23" t="s">
        <v>35</v>
      </c>
      <c r="F23" s="23" t="s">
        <v>56</v>
      </c>
    </row>
    <row r="24" spans="1:6" x14ac:dyDescent="0.25">
      <c r="A24" s="13" t="s">
        <v>227</v>
      </c>
      <c r="B24" s="13" t="s">
        <v>39</v>
      </c>
      <c r="C24" s="13">
        <v>4</v>
      </c>
      <c r="D24" s="13">
        <v>360</v>
      </c>
      <c r="E24" s="31">
        <v>1440</v>
      </c>
      <c r="F24" s="13" t="s">
        <v>228</v>
      </c>
    </row>
    <row r="25" spans="1:6" x14ac:dyDescent="0.25">
      <c r="A25" s="13" t="s">
        <v>97</v>
      </c>
      <c r="B25" s="13" t="s">
        <v>39</v>
      </c>
      <c r="C25" s="13">
        <v>2</v>
      </c>
      <c r="D25" s="13">
        <v>230</v>
      </c>
      <c r="E25" s="31">
        <v>460</v>
      </c>
      <c r="F25" s="13" t="s">
        <v>228</v>
      </c>
    </row>
    <row r="26" spans="1:6" x14ac:dyDescent="0.25">
      <c r="A26" s="13" t="s">
        <v>103</v>
      </c>
      <c r="B26" s="13" t="s">
        <v>46</v>
      </c>
      <c r="C26" s="13">
        <v>1</v>
      </c>
      <c r="D26" s="13">
        <v>25</v>
      </c>
      <c r="E26" s="31">
        <v>25</v>
      </c>
      <c r="F26" s="13" t="s">
        <v>228</v>
      </c>
    </row>
    <row r="27" spans="1:6" x14ac:dyDescent="0.25">
      <c r="A27" s="13" t="s">
        <v>102</v>
      </c>
      <c r="B27" s="13" t="s">
        <v>46</v>
      </c>
      <c r="C27" s="13">
        <v>1</v>
      </c>
      <c r="D27" s="13">
        <v>110</v>
      </c>
      <c r="E27" s="31">
        <v>110</v>
      </c>
      <c r="F27" s="13" t="s">
        <v>228</v>
      </c>
    </row>
    <row r="28" spans="1:6" x14ac:dyDescent="0.25">
      <c r="A28" s="13" t="s">
        <v>229</v>
      </c>
      <c r="B28" s="13" t="s">
        <v>46</v>
      </c>
      <c r="C28" s="13">
        <v>1</v>
      </c>
      <c r="D28" s="13">
        <v>140</v>
      </c>
      <c r="E28" s="31">
        <v>140</v>
      </c>
      <c r="F28" s="13" t="s">
        <v>228</v>
      </c>
    </row>
    <row r="29" spans="1:6" x14ac:dyDescent="0.25">
      <c r="A29" s="13" t="s">
        <v>144</v>
      </c>
      <c r="B29" s="13" t="s">
        <v>46</v>
      </c>
      <c r="C29" s="13">
        <v>1</v>
      </c>
      <c r="D29" s="13">
        <v>65</v>
      </c>
      <c r="E29" s="31">
        <v>65</v>
      </c>
      <c r="F29" s="13" t="s">
        <v>228</v>
      </c>
    </row>
    <row r="30" spans="1:6" x14ac:dyDescent="0.25">
      <c r="A30" s="13" t="s">
        <v>230</v>
      </c>
      <c r="B30" s="13" t="s">
        <v>46</v>
      </c>
      <c r="C30" s="13">
        <v>3</v>
      </c>
      <c r="D30" s="13">
        <v>60</v>
      </c>
      <c r="E30" s="31">
        <v>180</v>
      </c>
      <c r="F30" s="13" t="s">
        <v>228</v>
      </c>
    </row>
    <row r="31" spans="1:6" x14ac:dyDescent="0.25">
      <c r="A31" s="13" t="s">
        <v>157</v>
      </c>
      <c r="B31" s="13" t="s">
        <v>36</v>
      </c>
      <c r="C31" s="13">
        <v>5</v>
      </c>
      <c r="D31" s="13">
        <v>46.92</v>
      </c>
      <c r="E31" s="31">
        <v>234.6</v>
      </c>
      <c r="F31" s="13" t="s">
        <v>156</v>
      </c>
    </row>
    <row r="32" spans="1:6" x14ac:dyDescent="0.25">
      <c r="A32" s="13" t="s">
        <v>231</v>
      </c>
      <c r="B32" s="13" t="s">
        <v>36</v>
      </c>
      <c r="C32" s="13">
        <v>25</v>
      </c>
      <c r="D32" s="13">
        <v>19.46</v>
      </c>
      <c r="E32" s="31">
        <v>486.5</v>
      </c>
      <c r="F32" s="13" t="s">
        <v>156</v>
      </c>
    </row>
    <row r="33" spans="1:6" x14ac:dyDescent="0.25">
      <c r="A33" s="13" t="s">
        <v>51</v>
      </c>
      <c r="B33" s="13" t="s">
        <v>36</v>
      </c>
      <c r="C33" s="13">
        <v>80</v>
      </c>
      <c r="D33" s="13">
        <v>6</v>
      </c>
      <c r="E33" s="31">
        <v>480</v>
      </c>
      <c r="F33" s="13" t="s">
        <v>156</v>
      </c>
    </row>
    <row r="34" spans="1:6" x14ac:dyDescent="0.25">
      <c r="A34" s="13" t="s">
        <v>155</v>
      </c>
      <c r="B34" s="13" t="s">
        <v>36</v>
      </c>
      <c r="C34" s="13">
        <v>5</v>
      </c>
      <c r="D34" s="13">
        <v>22.6</v>
      </c>
      <c r="E34" s="31">
        <v>113</v>
      </c>
      <c r="F34" s="13" t="s">
        <v>156</v>
      </c>
    </row>
    <row r="35" spans="1:6" x14ac:dyDescent="0.25">
      <c r="A35" s="13" t="s">
        <v>53</v>
      </c>
      <c r="B35" s="13" t="s">
        <v>46</v>
      </c>
      <c r="C35" s="13">
        <v>4</v>
      </c>
      <c r="D35" s="13">
        <v>124.75</v>
      </c>
      <c r="E35" s="31">
        <v>499</v>
      </c>
      <c r="F35" s="13" t="s">
        <v>1</v>
      </c>
    </row>
    <row r="36" spans="1:6" x14ac:dyDescent="0.25">
      <c r="A36" s="13" t="s">
        <v>232</v>
      </c>
      <c r="B36" s="13" t="s">
        <v>46</v>
      </c>
      <c r="C36" s="13">
        <v>2</v>
      </c>
      <c r="D36" s="13">
        <v>110</v>
      </c>
      <c r="E36" s="31">
        <v>220</v>
      </c>
      <c r="F36" s="13" t="s">
        <v>233</v>
      </c>
    </row>
    <row r="37" spans="1:6" x14ac:dyDescent="0.25">
      <c r="A37" s="13" t="s">
        <v>234</v>
      </c>
      <c r="B37" s="13" t="s">
        <v>46</v>
      </c>
      <c r="C37" s="13">
        <v>1</v>
      </c>
      <c r="D37" s="13">
        <v>35</v>
      </c>
      <c r="E37" s="31">
        <v>35</v>
      </c>
      <c r="F37" s="13" t="s">
        <v>233</v>
      </c>
    </row>
    <row r="38" spans="1:6" x14ac:dyDescent="0.25">
      <c r="A38" s="13" t="s">
        <v>235</v>
      </c>
      <c r="B38" s="13" t="s">
        <v>46</v>
      </c>
      <c r="C38" s="13">
        <v>1</v>
      </c>
      <c r="D38" s="13">
        <v>40</v>
      </c>
      <c r="E38" s="31">
        <v>40</v>
      </c>
      <c r="F38" s="13" t="s">
        <v>233</v>
      </c>
    </row>
    <row r="39" spans="1:6" x14ac:dyDescent="0.25">
      <c r="A39" s="13" t="s">
        <v>236</v>
      </c>
      <c r="B39" s="13" t="s">
        <v>46</v>
      </c>
      <c r="C39" s="13">
        <v>5</v>
      </c>
      <c r="D39" s="13">
        <v>35</v>
      </c>
      <c r="E39" s="31">
        <v>175</v>
      </c>
      <c r="F39" s="13" t="s">
        <v>233</v>
      </c>
    </row>
    <row r="40" spans="1:6" x14ac:dyDescent="0.25">
      <c r="A40" s="13" t="s">
        <v>237</v>
      </c>
      <c r="B40" s="13" t="s">
        <v>46</v>
      </c>
      <c r="C40" s="13">
        <v>1</v>
      </c>
      <c r="D40" s="13">
        <v>60</v>
      </c>
      <c r="E40" s="31">
        <v>60</v>
      </c>
      <c r="F40" s="13" t="s">
        <v>233</v>
      </c>
    </row>
    <row r="41" spans="1:6" x14ac:dyDescent="0.25">
      <c r="A41" s="13" t="s">
        <v>238</v>
      </c>
      <c r="B41" s="13" t="s">
        <v>36</v>
      </c>
      <c r="C41" s="13">
        <v>3</v>
      </c>
      <c r="D41" s="13">
        <v>144.6</v>
      </c>
      <c r="E41" s="31">
        <v>433.8</v>
      </c>
      <c r="F41" s="13" t="s">
        <v>239</v>
      </c>
    </row>
    <row r="42" spans="1:6" x14ac:dyDescent="0.25">
      <c r="A42" s="13" t="s">
        <v>162</v>
      </c>
      <c r="B42" s="13" t="s">
        <v>36</v>
      </c>
      <c r="C42" s="13">
        <v>2</v>
      </c>
      <c r="D42" s="13">
        <v>143</v>
      </c>
      <c r="E42" s="31">
        <v>286</v>
      </c>
      <c r="F42" s="13" t="s">
        <v>239</v>
      </c>
    </row>
    <row r="43" spans="1:6" x14ac:dyDescent="0.25">
      <c r="A43" s="13" t="s">
        <v>240</v>
      </c>
      <c r="B43" s="13" t="s">
        <v>36</v>
      </c>
      <c r="C43" s="13">
        <v>0.9</v>
      </c>
      <c r="D43" s="13">
        <v>182.22</v>
      </c>
      <c r="E43" s="31">
        <v>164</v>
      </c>
      <c r="F43" s="13" t="s">
        <v>239</v>
      </c>
    </row>
  </sheetData>
  <mergeCells count="41">
    <mergeCell ref="B21:C21"/>
    <mergeCell ref="E9:F9"/>
    <mergeCell ref="E10:F10"/>
    <mergeCell ref="E11:F11"/>
    <mergeCell ref="E12:F12"/>
    <mergeCell ref="E21:F21"/>
    <mergeCell ref="E19:F19"/>
    <mergeCell ref="E20:F20"/>
    <mergeCell ref="B19:C19"/>
    <mergeCell ref="B20:C20"/>
    <mergeCell ref="A1:F1"/>
    <mergeCell ref="A2:F2"/>
    <mergeCell ref="E16:F16"/>
    <mergeCell ref="E17:F17"/>
    <mergeCell ref="E18:F18"/>
    <mergeCell ref="E7:F7"/>
    <mergeCell ref="E8:F8"/>
    <mergeCell ref="E13:F13"/>
    <mergeCell ref="E14:F14"/>
    <mergeCell ref="E15:F15"/>
    <mergeCell ref="B5:C5"/>
    <mergeCell ref="B9:C9"/>
    <mergeCell ref="B10:C10"/>
    <mergeCell ref="B11:C11"/>
    <mergeCell ref="B12:C12"/>
    <mergeCell ref="A22:F22"/>
    <mergeCell ref="E3:F3"/>
    <mergeCell ref="E4:F4"/>
    <mergeCell ref="E5:F5"/>
    <mergeCell ref="E6:F6"/>
    <mergeCell ref="B16:C16"/>
    <mergeCell ref="B17:C17"/>
    <mergeCell ref="B18:C18"/>
    <mergeCell ref="B14:C14"/>
    <mergeCell ref="B15:C15"/>
    <mergeCell ref="B6:C6"/>
    <mergeCell ref="B7:C7"/>
    <mergeCell ref="B8:C8"/>
    <mergeCell ref="B13:C13"/>
    <mergeCell ref="B3:C3"/>
    <mergeCell ref="B4:C4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topLeftCell="A10" workbookViewId="0">
      <selection activeCell="A18" sqref="A18"/>
    </sheetView>
  </sheetViews>
  <sheetFormatPr defaultRowHeight="15" x14ac:dyDescent="0.25"/>
  <cols>
    <col min="1" max="1" width="42.5703125" customWidth="1"/>
    <col min="3" max="3" width="7.7109375" customWidth="1"/>
    <col min="4" max="4" width="0" hidden="1" customWidth="1"/>
    <col min="5" max="5" width="8.28515625" customWidth="1"/>
    <col min="6" max="6" width="32.4257812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79" t="s">
        <v>244</v>
      </c>
      <c r="B2" s="79"/>
      <c r="C2" s="79"/>
      <c r="D2" s="79"/>
      <c r="E2" s="79"/>
      <c r="F2" s="79"/>
    </row>
    <row r="3" spans="1:6" x14ac:dyDescent="0.25">
      <c r="A3" s="23" t="s">
        <v>10</v>
      </c>
      <c r="B3" s="83">
        <v>1071.43</v>
      </c>
      <c r="C3" s="83"/>
      <c r="D3" s="47"/>
      <c r="E3" s="68" t="s">
        <v>57</v>
      </c>
      <c r="F3" s="68"/>
    </row>
    <row r="4" spans="1:6" x14ac:dyDescent="0.25">
      <c r="A4" s="23" t="s">
        <v>11</v>
      </c>
      <c r="B4" s="83">
        <v>7.04</v>
      </c>
      <c r="C4" s="83"/>
      <c r="D4" s="13"/>
      <c r="E4" s="82"/>
      <c r="F4" s="82"/>
    </row>
    <row r="5" spans="1:6" x14ac:dyDescent="0.25">
      <c r="A5" s="23" t="s">
        <v>29</v>
      </c>
      <c r="B5" s="83">
        <v>77578.720000000001</v>
      </c>
      <c r="C5" s="83"/>
      <c r="D5" s="13"/>
      <c r="E5" s="82"/>
      <c r="F5" s="82"/>
    </row>
    <row r="6" spans="1:6" x14ac:dyDescent="0.25">
      <c r="A6" s="13" t="s">
        <v>13</v>
      </c>
      <c r="B6" s="84">
        <v>5013</v>
      </c>
      <c r="C6" s="84"/>
      <c r="D6" s="13"/>
      <c r="E6" s="82" t="s">
        <v>63</v>
      </c>
      <c r="F6" s="82"/>
    </row>
    <row r="7" spans="1:6" x14ac:dyDescent="0.25">
      <c r="A7" s="13" t="s">
        <v>292</v>
      </c>
      <c r="B7" s="84">
        <v>913</v>
      </c>
      <c r="C7" s="84"/>
      <c r="D7" s="13"/>
      <c r="E7" s="82" t="s">
        <v>242</v>
      </c>
      <c r="F7" s="82"/>
    </row>
    <row r="8" spans="1:6" x14ac:dyDescent="0.25">
      <c r="A8" s="13" t="s">
        <v>21</v>
      </c>
      <c r="B8" s="84">
        <v>14465</v>
      </c>
      <c r="C8" s="84"/>
      <c r="D8" s="13"/>
      <c r="E8" s="82"/>
      <c r="F8" s="82"/>
    </row>
    <row r="9" spans="1:6" x14ac:dyDescent="0.25">
      <c r="A9" s="13" t="s">
        <v>22</v>
      </c>
      <c r="B9" s="84">
        <v>21306</v>
      </c>
      <c r="C9" s="84"/>
      <c r="D9" s="13"/>
      <c r="E9" s="82"/>
      <c r="F9" s="82"/>
    </row>
    <row r="10" spans="1:6" x14ac:dyDescent="0.25">
      <c r="A10" s="13" t="s">
        <v>2</v>
      </c>
      <c r="B10" s="84">
        <v>1368.84</v>
      </c>
      <c r="C10" s="84"/>
      <c r="D10" s="13"/>
      <c r="E10" s="82"/>
      <c r="F10" s="82"/>
    </row>
    <row r="11" spans="1:6" x14ac:dyDescent="0.25">
      <c r="A11" s="13" t="s">
        <v>17</v>
      </c>
      <c r="B11" s="84">
        <v>12018</v>
      </c>
      <c r="C11" s="84"/>
      <c r="D11" s="13"/>
      <c r="E11" s="82"/>
      <c r="F11" s="82"/>
    </row>
    <row r="12" spans="1:6" x14ac:dyDescent="0.25">
      <c r="A12" s="13" t="s">
        <v>18</v>
      </c>
      <c r="B12" s="84">
        <v>320</v>
      </c>
      <c r="C12" s="84"/>
      <c r="D12" s="13"/>
      <c r="E12" s="82" t="s">
        <v>242</v>
      </c>
      <c r="F12" s="82"/>
    </row>
    <row r="13" spans="1:6" x14ac:dyDescent="0.25">
      <c r="A13" s="13" t="s">
        <v>19</v>
      </c>
      <c r="B13" s="84">
        <v>63.69</v>
      </c>
      <c r="C13" s="84"/>
      <c r="D13" s="13"/>
      <c r="E13" s="82" t="s">
        <v>242</v>
      </c>
      <c r="F13" s="82"/>
    </row>
    <row r="14" spans="1:6" x14ac:dyDescent="0.25">
      <c r="A14" s="13" t="s">
        <v>277</v>
      </c>
      <c r="B14" s="84">
        <v>10230</v>
      </c>
      <c r="C14" s="84"/>
      <c r="D14" s="13"/>
      <c r="E14" s="82"/>
      <c r="F14" s="82"/>
    </row>
    <row r="15" spans="1:6" x14ac:dyDescent="0.25">
      <c r="A15" s="13" t="s">
        <v>23</v>
      </c>
      <c r="B15" s="84">
        <v>1704</v>
      </c>
      <c r="C15" s="84"/>
      <c r="D15" s="13"/>
      <c r="E15" s="82"/>
      <c r="F15" s="82"/>
    </row>
    <row r="16" spans="1:6" x14ac:dyDescent="0.25">
      <c r="A16" s="13" t="s">
        <v>265</v>
      </c>
      <c r="B16" s="84">
        <v>224.09</v>
      </c>
      <c r="C16" s="84"/>
      <c r="D16" s="13"/>
      <c r="E16" s="82"/>
      <c r="F16" s="82"/>
    </row>
    <row r="17" spans="1:6" x14ac:dyDescent="0.25">
      <c r="A17" s="23" t="s">
        <v>30</v>
      </c>
      <c r="B17" s="83">
        <f>SUM(B6:B16)</f>
        <v>67625.62</v>
      </c>
      <c r="C17" s="83"/>
      <c r="D17" s="13"/>
      <c r="E17" s="82"/>
      <c r="F17" s="82"/>
    </row>
    <row r="18" spans="1:6" x14ac:dyDescent="0.25">
      <c r="A18" s="23" t="s">
        <v>266</v>
      </c>
      <c r="B18" s="83">
        <f>B5-B17</f>
        <v>9953.1000000000058</v>
      </c>
      <c r="C18" s="83"/>
      <c r="D18" s="13"/>
      <c r="E18" s="82"/>
      <c r="F18" s="82"/>
    </row>
    <row r="19" spans="1:6" ht="16.5" customHeight="1" x14ac:dyDescent="0.25">
      <c r="A19" s="14" t="s">
        <v>278</v>
      </c>
      <c r="B19" s="83">
        <v>45546.3</v>
      </c>
      <c r="C19" s="83"/>
      <c r="D19" s="13"/>
      <c r="E19" s="82"/>
      <c r="F19" s="82"/>
    </row>
    <row r="20" spans="1:6" x14ac:dyDescent="0.25">
      <c r="A20" s="15" t="s">
        <v>279</v>
      </c>
      <c r="B20" s="83"/>
      <c r="C20" s="83"/>
      <c r="D20" s="13"/>
      <c r="E20" s="82"/>
      <c r="F20" s="82"/>
    </row>
    <row r="21" spans="1:6" x14ac:dyDescent="0.25">
      <c r="A21" s="17" t="s">
        <v>323</v>
      </c>
      <c r="B21" s="84">
        <v>6677.62</v>
      </c>
      <c r="C21" s="84"/>
      <c r="D21" s="13"/>
      <c r="E21" s="82"/>
      <c r="F21" s="82"/>
    </row>
    <row r="22" spans="1:6" x14ac:dyDescent="0.25">
      <c r="A22" s="17" t="s">
        <v>324</v>
      </c>
      <c r="B22" s="84">
        <v>18755.75</v>
      </c>
      <c r="C22" s="84"/>
      <c r="D22" s="13"/>
      <c r="E22" s="82"/>
      <c r="F22" s="82"/>
    </row>
    <row r="23" spans="1:6" x14ac:dyDescent="0.25">
      <c r="A23" s="17" t="s">
        <v>319</v>
      </c>
      <c r="B23" s="84">
        <v>20886.04</v>
      </c>
      <c r="C23" s="84"/>
      <c r="D23" s="13"/>
      <c r="E23" s="82"/>
      <c r="F23" s="82"/>
    </row>
    <row r="24" spans="1:6" x14ac:dyDescent="0.25">
      <c r="A24" s="74" t="s">
        <v>32</v>
      </c>
      <c r="B24" s="74"/>
      <c r="C24" s="74"/>
      <c r="D24" s="74"/>
      <c r="E24" s="74"/>
      <c r="F24" s="74"/>
    </row>
    <row r="25" spans="1:6" x14ac:dyDescent="0.25">
      <c r="A25" s="23" t="s">
        <v>33</v>
      </c>
      <c r="B25" s="23" t="s">
        <v>54</v>
      </c>
      <c r="C25" s="23" t="s">
        <v>55</v>
      </c>
      <c r="D25" s="23" t="s">
        <v>34</v>
      </c>
      <c r="E25" s="23" t="s">
        <v>35</v>
      </c>
      <c r="F25" s="23" t="s">
        <v>56</v>
      </c>
    </row>
    <row r="26" spans="1:6" x14ac:dyDescent="0.25">
      <c r="A26" s="13" t="s">
        <v>245</v>
      </c>
      <c r="B26" s="13" t="s">
        <v>46</v>
      </c>
      <c r="C26" s="13">
        <v>2</v>
      </c>
      <c r="D26" s="13">
        <v>30</v>
      </c>
      <c r="E26" s="13">
        <v>60</v>
      </c>
      <c r="F26" s="13" t="s">
        <v>203</v>
      </c>
    </row>
    <row r="27" spans="1:6" x14ac:dyDescent="0.25">
      <c r="A27" s="13" t="s">
        <v>246</v>
      </c>
      <c r="B27" s="13" t="s">
        <v>46</v>
      </c>
      <c r="C27" s="13">
        <v>1</v>
      </c>
      <c r="D27" s="13">
        <v>140</v>
      </c>
      <c r="E27" s="13">
        <v>140</v>
      </c>
      <c r="F27" s="13" t="s">
        <v>203</v>
      </c>
    </row>
    <row r="28" spans="1:6" x14ac:dyDescent="0.25">
      <c r="A28" s="13" t="s">
        <v>47</v>
      </c>
      <c r="B28" s="13" t="s">
        <v>46</v>
      </c>
      <c r="C28" s="13">
        <v>4</v>
      </c>
      <c r="D28" s="13">
        <v>15.92</v>
      </c>
      <c r="E28" s="13">
        <v>63.68</v>
      </c>
      <c r="F28" s="13" t="s">
        <v>1</v>
      </c>
    </row>
    <row r="29" spans="1:6" x14ac:dyDescent="0.25">
      <c r="A29" s="13" t="s">
        <v>68</v>
      </c>
      <c r="B29" s="13" t="s">
        <v>36</v>
      </c>
      <c r="C29" s="13">
        <v>10</v>
      </c>
      <c r="D29" s="13">
        <v>7.1</v>
      </c>
      <c r="E29" s="13">
        <v>71</v>
      </c>
      <c r="F29" s="13" t="s">
        <v>69</v>
      </c>
    </row>
    <row r="30" spans="1:6" x14ac:dyDescent="0.25">
      <c r="A30" s="13" t="s">
        <v>78</v>
      </c>
      <c r="B30" s="13" t="s">
        <v>36</v>
      </c>
      <c r="C30" s="13">
        <v>2</v>
      </c>
      <c r="D30" s="13">
        <v>160</v>
      </c>
      <c r="E30" s="13">
        <v>320</v>
      </c>
      <c r="F30" s="13" t="s">
        <v>69</v>
      </c>
    </row>
    <row r="31" spans="1:6" x14ac:dyDescent="0.25">
      <c r="A31" s="13" t="s">
        <v>229</v>
      </c>
      <c r="B31" s="13" t="s">
        <v>46</v>
      </c>
      <c r="C31" s="13">
        <v>1</v>
      </c>
      <c r="D31" s="13">
        <v>120</v>
      </c>
      <c r="E31" s="13">
        <v>120</v>
      </c>
      <c r="F31" s="13" t="s">
        <v>247</v>
      </c>
    </row>
    <row r="32" spans="1:6" x14ac:dyDescent="0.25">
      <c r="A32" s="13" t="s">
        <v>236</v>
      </c>
      <c r="B32" s="13" t="s">
        <v>46</v>
      </c>
      <c r="C32" s="13">
        <v>4</v>
      </c>
      <c r="D32" s="13">
        <v>32.5</v>
      </c>
      <c r="E32" s="13">
        <v>130</v>
      </c>
      <c r="F32" s="13" t="s">
        <v>247</v>
      </c>
    </row>
    <row r="33" spans="1:6" x14ac:dyDescent="0.25">
      <c r="A33" s="13" t="s">
        <v>248</v>
      </c>
      <c r="B33" s="13" t="s">
        <v>46</v>
      </c>
      <c r="C33" s="13">
        <v>1</v>
      </c>
      <c r="D33" s="13">
        <v>55</v>
      </c>
      <c r="E33" s="13">
        <v>55</v>
      </c>
      <c r="F33" s="13" t="s">
        <v>247</v>
      </c>
    </row>
    <row r="34" spans="1:6" x14ac:dyDescent="0.25">
      <c r="A34" s="13" t="s">
        <v>99</v>
      </c>
      <c r="B34" s="13" t="s">
        <v>46</v>
      </c>
      <c r="C34" s="13">
        <v>1</v>
      </c>
      <c r="D34" s="13">
        <v>120</v>
      </c>
      <c r="E34" s="13">
        <v>120</v>
      </c>
      <c r="F34" s="13" t="s">
        <v>247</v>
      </c>
    </row>
    <row r="35" spans="1:6" x14ac:dyDescent="0.25">
      <c r="A35" s="13" t="s">
        <v>127</v>
      </c>
      <c r="B35" s="13" t="s">
        <v>46</v>
      </c>
      <c r="C35" s="13">
        <v>1</v>
      </c>
      <c r="D35" s="13">
        <v>50</v>
      </c>
      <c r="E35" s="13">
        <v>50</v>
      </c>
      <c r="F35" s="13" t="s">
        <v>247</v>
      </c>
    </row>
    <row r="36" spans="1:6" x14ac:dyDescent="0.25">
      <c r="A36" s="13" t="s">
        <v>127</v>
      </c>
      <c r="B36" s="13" t="s">
        <v>46</v>
      </c>
      <c r="C36" s="13">
        <v>1</v>
      </c>
      <c r="D36" s="13">
        <v>50</v>
      </c>
      <c r="E36" s="13">
        <v>50</v>
      </c>
      <c r="F36" s="13" t="s">
        <v>249</v>
      </c>
    </row>
    <row r="37" spans="1:6" x14ac:dyDescent="0.25">
      <c r="A37" s="13" t="s">
        <v>129</v>
      </c>
      <c r="B37" s="13" t="s">
        <v>46</v>
      </c>
      <c r="C37" s="13">
        <v>1</v>
      </c>
      <c r="D37" s="13">
        <v>160</v>
      </c>
      <c r="E37" s="13">
        <v>160</v>
      </c>
      <c r="F37" s="13" t="s">
        <v>249</v>
      </c>
    </row>
    <row r="38" spans="1:6" x14ac:dyDescent="0.25">
      <c r="A38" s="13" t="s">
        <v>99</v>
      </c>
      <c r="B38" s="13" t="s">
        <v>46</v>
      </c>
      <c r="C38" s="13">
        <v>1</v>
      </c>
      <c r="D38" s="13">
        <v>130</v>
      </c>
      <c r="E38" s="13">
        <v>130</v>
      </c>
      <c r="F38" s="13" t="s">
        <v>249</v>
      </c>
    </row>
    <row r="39" spans="1:6" x14ac:dyDescent="0.25">
      <c r="A39" s="13" t="s">
        <v>102</v>
      </c>
      <c r="B39" s="13" t="s">
        <v>46</v>
      </c>
      <c r="C39" s="13">
        <v>1</v>
      </c>
      <c r="D39" s="13">
        <v>110</v>
      </c>
      <c r="E39" s="13">
        <v>110</v>
      </c>
      <c r="F39" s="13" t="s">
        <v>249</v>
      </c>
    </row>
    <row r="40" spans="1:6" x14ac:dyDescent="0.25">
      <c r="A40" s="13" t="s">
        <v>97</v>
      </c>
      <c r="B40" s="13" t="s">
        <v>39</v>
      </c>
      <c r="C40" s="13">
        <v>1</v>
      </c>
      <c r="D40" s="13">
        <v>320</v>
      </c>
      <c r="E40" s="13">
        <v>320</v>
      </c>
      <c r="F40" s="13" t="s">
        <v>249</v>
      </c>
    </row>
  </sheetData>
  <mergeCells count="45">
    <mergeCell ref="B6:C6"/>
    <mergeCell ref="E12:F12"/>
    <mergeCell ref="E13:F13"/>
    <mergeCell ref="E14:F14"/>
    <mergeCell ref="B12:C12"/>
    <mergeCell ref="B13:C13"/>
    <mergeCell ref="B14:C14"/>
    <mergeCell ref="A1:F1"/>
    <mergeCell ref="A2:F2"/>
    <mergeCell ref="E3:F3"/>
    <mergeCell ref="E4:F4"/>
    <mergeCell ref="E5:F5"/>
    <mergeCell ref="B3:C3"/>
    <mergeCell ref="B5:C5"/>
    <mergeCell ref="B4:C4"/>
    <mergeCell ref="B19:C19"/>
    <mergeCell ref="B20:C20"/>
    <mergeCell ref="B7:C7"/>
    <mergeCell ref="B11:C11"/>
    <mergeCell ref="E8:F8"/>
    <mergeCell ref="E9:F9"/>
    <mergeCell ref="E10:F10"/>
    <mergeCell ref="B17:C17"/>
    <mergeCell ref="B16:C16"/>
    <mergeCell ref="B15:C15"/>
    <mergeCell ref="E11:F11"/>
    <mergeCell ref="B8:C8"/>
    <mergeCell ref="B9:C9"/>
    <mergeCell ref="B10:C10"/>
    <mergeCell ref="E19:F19"/>
    <mergeCell ref="E20:F20"/>
    <mergeCell ref="E6:F6"/>
    <mergeCell ref="E7:F7"/>
    <mergeCell ref="A24:F24"/>
    <mergeCell ref="E15:F15"/>
    <mergeCell ref="E16:F16"/>
    <mergeCell ref="E17:F17"/>
    <mergeCell ref="E18:F18"/>
    <mergeCell ref="B18:C18"/>
    <mergeCell ref="B23:C23"/>
    <mergeCell ref="E23:F23"/>
    <mergeCell ref="B21:C21"/>
    <mergeCell ref="B22:C22"/>
    <mergeCell ref="E21:F21"/>
    <mergeCell ref="E22:F22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workbookViewId="0">
      <selection activeCell="A18" sqref="A18"/>
    </sheetView>
  </sheetViews>
  <sheetFormatPr defaultRowHeight="15" x14ac:dyDescent="0.25"/>
  <cols>
    <col min="1" max="1" width="45.85546875" customWidth="1"/>
    <col min="2" max="2" width="8.28515625" customWidth="1"/>
    <col min="3" max="3" width="9.140625" customWidth="1"/>
    <col min="4" max="4" width="9.7109375" hidden="1" customWidth="1"/>
    <col min="6" max="6" width="21.85546875" customWidth="1"/>
  </cols>
  <sheetData>
    <row r="1" spans="1:6" ht="18.75" x14ac:dyDescent="0.3">
      <c r="A1" s="66" t="s">
        <v>283</v>
      </c>
      <c r="B1" s="66"/>
      <c r="C1" s="66"/>
      <c r="D1" s="66"/>
      <c r="E1" s="66"/>
      <c r="F1" s="66"/>
    </row>
    <row r="2" spans="1:6" ht="18.75" x14ac:dyDescent="0.3">
      <c r="A2" s="67" t="s">
        <v>251</v>
      </c>
      <c r="B2" s="67"/>
      <c r="C2" s="67"/>
      <c r="D2" s="67"/>
      <c r="E2" s="67"/>
      <c r="F2" s="67"/>
    </row>
    <row r="3" spans="1:6" x14ac:dyDescent="0.25">
      <c r="A3" s="23" t="s">
        <v>10</v>
      </c>
      <c r="B3" s="78">
        <v>618.79999999999995</v>
      </c>
      <c r="C3" s="78"/>
      <c r="D3" s="47"/>
      <c r="E3" s="68" t="s">
        <v>57</v>
      </c>
      <c r="F3" s="68"/>
    </row>
    <row r="4" spans="1:6" x14ac:dyDescent="0.25">
      <c r="A4" s="23" t="s">
        <v>11</v>
      </c>
      <c r="B4" s="78">
        <v>5.66</v>
      </c>
      <c r="C4" s="78"/>
      <c r="D4" s="13"/>
      <c r="E4" s="82"/>
      <c r="F4" s="82"/>
    </row>
    <row r="5" spans="1:6" x14ac:dyDescent="0.25">
      <c r="A5" s="23" t="s">
        <v>29</v>
      </c>
      <c r="B5" s="78">
        <v>36957.11</v>
      </c>
      <c r="C5" s="78"/>
      <c r="D5" s="13"/>
      <c r="E5" s="82"/>
      <c r="F5" s="82"/>
    </row>
    <row r="6" spans="1:6" x14ac:dyDescent="0.25">
      <c r="A6" s="13" t="s">
        <v>300</v>
      </c>
      <c r="B6" s="77">
        <v>1122</v>
      </c>
      <c r="C6" s="77"/>
      <c r="D6" s="13"/>
      <c r="E6" s="82" t="s">
        <v>194</v>
      </c>
      <c r="F6" s="82"/>
    </row>
    <row r="7" spans="1:6" x14ac:dyDescent="0.25">
      <c r="A7" s="13" t="s">
        <v>20</v>
      </c>
      <c r="B7" s="77">
        <v>6912</v>
      </c>
      <c r="C7" s="77"/>
      <c r="D7" s="13"/>
      <c r="E7" s="82"/>
      <c r="F7" s="82"/>
    </row>
    <row r="8" spans="1:6" x14ac:dyDescent="0.25">
      <c r="A8" s="13" t="s">
        <v>22</v>
      </c>
      <c r="B8" s="77">
        <v>10236</v>
      </c>
      <c r="C8" s="77"/>
      <c r="D8" s="13"/>
      <c r="E8" s="82"/>
      <c r="F8" s="82"/>
    </row>
    <row r="9" spans="1:6" x14ac:dyDescent="0.25">
      <c r="A9" s="13" t="s">
        <v>3</v>
      </c>
      <c r="B9" s="77">
        <v>1183.68</v>
      </c>
      <c r="C9" s="77"/>
      <c r="D9" s="13"/>
      <c r="E9" s="82"/>
      <c r="F9" s="82"/>
    </row>
    <row r="10" spans="1:6" x14ac:dyDescent="0.25">
      <c r="A10" s="13" t="s">
        <v>17</v>
      </c>
      <c r="B10" s="77">
        <v>6912</v>
      </c>
      <c r="C10" s="77"/>
      <c r="D10" s="13"/>
      <c r="E10" s="82"/>
      <c r="F10" s="82"/>
    </row>
    <row r="11" spans="1:6" x14ac:dyDescent="0.25">
      <c r="A11" s="13" t="s">
        <v>277</v>
      </c>
      <c r="B11" s="77">
        <v>4908</v>
      </c>
      <c r="C11" s="77"/>
      <c r="D11" s="13"/>
      <c r="E11" s="82"/>
      <c r="F11" s="82"/>
    </row>
    <row r="12" spans="1:6" x14ac:dyDescent="0.25">
      <c r="A12" s="13" t="s">
        <v>23</v>
      </c>
      <c r="B12" s="77">
        <v>822</v>
      </c>
      <c r="C12" s="77"/>
      <c r="D12" s="13"/>
      <c r="E12" s="82"/>
      <c r="F12" s="82"/>
    </row>
    <row r="13" spans="1:6" x14ac:dyDescent="0.25">
      <c r="A13" s="13" t="s">
        <v>265</v>
      </c>
      <c r="B13" s="77">
        <v>129.41999999999999</v>
      </c>
      <c r="C13" s="77"/>
      <c r="D13" s="13"/>
      <c r="E13" s="82"/>
      <c r="F13" s="82"/>
    </row>
    <row r="14" spans="1:6" x14ac:dyDescent="0.25">
      <c r="A14" s="23" t="s">
        <v>30</v>
      </c>
      <c r="B14" s="78">
        <f>SUM(B6:B13)</f>
        <v>32225.1</v>
      </c>
      <c r="C14" s="78"/>
      <c r="D14" s="13"/>
      <c r="E14" s="82"/>
      <c r="F14" s="82"/>
    </row>
    <row r="15" spans="1:6" x14ac:dyDescent="0.25">
      <c r="A15" s="52" t="s">
        <v>266</v>
      </c>
      <c r="B15" s="78">
        <f>B5-B14</f>
        <v>4732.010000000002</v>
      </c>
      <c r="C15" s="78"/>
      <c r="D15" s="13"/>
      <c r="E15" s="82"/>
      <c r="F15" s="82"/>
    </row>
    <row r="16" spans="1:6" x14ac:dyDescent="0.25">
      <c r="A16" s="14" t="s">
        <v>278</v>
      </c>
      <c r="B16" s="78">
        <v>13778.01</v>
      </c>
      <c r="C16" s="78"/>
      <c r="D16" s="13"/>
      <c r="E16" s="82"/>
      <c r="F16" s="82"/>
    </row>
    <row r="17" spans="1:6" x14ac:dyDescent="0.25">
      <c r="A17" s="15" t="s">
        <v>279</v>
      </c>
      <c r="B17" s="77"/>
      <c r="C17" s="77"/>
      <c r="D17" s="13"/>
      <c r="E17" s="82"/>
      <c r="F17" s="82"/>
    </row>
    <row r="18" spans="1:6" x14ac:dyDescent="0.25">
      <c r="A18" s="17" t="s">
        <v>320</v>
      </c>
      <c r="B18" s="77">
        <v>6123.44</v>
      </c>
      <c r="C18" s="77"/>
      <c r="D18" s="13"/>
      <c r="E18" s="82"/>
      <c r="F18" s="82"/>
    </row>
    <row r="19" spans="1:6" x14ac:dyDescent="0.25">
      <c r="A19" s="17" t="s">
        <v>321</v>
      </c>
      <c r="B19" s="77">
        <v>5791.26</v>
      </c>
      <c r="C19" s="77"/>
      <c r="D19" s="13"/>
      <c r="E19" s="82"/>
      <c r="F19" s="82"/>
    </row>
    <row r="20" spans="1:6" x14ac:dyDescent="0.25">
      <c r="A20" s="17" t="s">
        <v>322</v>
      </c>
      <c r="B20" s="77">
        <v>1446</v>
      </c>
      <c r="C20" s="77"/>
      <c r="D20" s="13"/>
      <c r="E20" s="82"/>
      <c r="F20" s="82"/>
    </row>
    <row r="21" spans="1:6" x14ac:dyDescent="0.25">
      <c r="A21" s="74" t="s">
        <v>32</v>
      </c>
      <c r="B21" s="74"/>
      <c r="C21" s="74"/>
      <c r="D21" s="74"/>
      <c r="E21" s="74"/>
      <c r="F21" s="74"/>
    </row>
    <row r="22" spans="1:6" ht="16.5" customHeight="1" x14ac:dyDescent="0.25">
      <c r="A22" s="23" t="s">
        <v>33</v>
      </c>
      <c r="B22" s="23" t="s">
        <v>54</v>
      </c>
      <c r="C22" s="23" t="s">
        <v>55</v>
      </c>
      <c r="D22" s="23" t="s">
        <v>34</v>
      </c>
      <c r="E22" s="23" t="s">
        <v>35</v>
      </c>
      <c r="F22" s="23" t="s">
        <v>56</v>
      </c>
    </row>
    <row r="23" spans="1:6" x14ac:dyDescent="0.25">
      <c r="A23" s="13" t="s">
        <v>51</v>
      </c>
      <c r="B23" s="13" t="s">
        <v>36</v>
      </c>
      <c r="C23" s="13">
        <v>40</v>
      </c>
      <c r="D23" s="13">
        <v>7</v>
      </c>
      <c r="E23" s="13">
        <v>280</v>
      </c>
      <c r="F23" s="13" t="s">
        <v>179</v>
      </c>
    </row>
    <row r="24" spans="1:6" x14ac:dyDescent="0.25">
      <c r="A24" s="13" t="s">
        <v>176</v>
      </c>
      <c r="B24" s="13" t="s">
        <v>71</v>
      </c>
      <c r="C24" s="13">
        <v>0.2</v>
      </c>
      <c r="D24" s="13">
        <v>420</v>
      </c>
      <c r="E24" s="13">
        <v>84</v>
      </c>
      <c r="F24" s="13" t="s">
        <v>179</v>
      </c>
    </row>
    <row r="25" spans="1:6" x14ac:dyDescent="0.25">
      <c r="A25" s="2"/>
      <c r="B25" s="2"/>
      <c r="C25" s="2"/>
      <c r="D25" s="2"/>
    </row>
    <row r="26" spans="1:6" x14ac:dyDescent="0.25">
      <c r="A26" s="2"/>
      <c r="B26" s="2"/>
      <c r="C26" s="2"/>
      <c r="D26" s="2"/>
    </row>
    <row r="27" spans="1:6" x14ac:dyDescent="0.25">
      <c r="A27" s="2"/>
      <c r="B27" s="2"/>
      <c r="C27" s="2"/>
      <c r="D27" s="2"/>
    </row>
    <row r="28" spans="1:6" x14ac:dyDescent="0.25">
      <c r="A28" s="2"/>
      <c r="B28" s="2"/>
      <c r="C28" s="2"/>
      <c r="D28" s="2"/>
    </row>
    <row r="29" spans="1:6" x14ac:dyDescent="0.25">
      <c r="A29" s="2"/>
      <c r="B29" s="2"/>
      <c r="C29" s="2"/>
      <c r="D29" s="2"/>
    </row>
    <row r="30" spans="1:6" x14ac:dyDescent="0.25">
      <c r="A30" s="2"/>
      <c r="B30" s="2"/>
      <c r="C30" s="2"/>
      <c r="D30" s="2"/>
    </row>
    <row r="31" spans="1:6" x14ac:dyDescent="0.25">
      <c r="A31" s="2"/>
      <c r="B31" s="2"/>
      <c r="C31" s="2"/>
      <c r="D31" s="2"/>
    </row>
    <row r="32" spans="1:6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8"/>
      <c r="B36" s="8"/>
      <c r="C36" s="8"/>
      <c r="D36" s="2"/>
    </row>
  </sheetData>
  <mergeCells count="39">
    <mergeCell ref="B10:C10"/>
    <mergeCell ref="B11:C11"/>
    <mergeCell ref="B5:C5"/>
    <mergeCell ref="A21:F21"/>
    <mergeCell ref="E16:F16"/>
    <mergeCell ref="E17:F17"/>
    <mergeCell ref="E18:F18"/>
    <mergeCell ref="E19:F19"/>
    <mergeCell ref="E20:F20"/>
    <mergeCell ref="B16:C16"/>
    <mergeCell ref="B17:C17"/>
    <mergeCell ref="B18:C18"/>
    <mergeCell ref="B19:C19"/>
    <mergeCell ref="B20:C20"/>
    <mergeCell ref="B15:C15"/>
    <mergeCell ref="E15:F15"/>
    <mergeCell ref="E14:F14"/>
    <mergeCell ref="E6:F6"/>
    <mergeCell ref="E10:F10"/>
    <mergeCell ref="E11:F11"/>
    <mergeCell ref="E7:F7"/>
    <mergeCell ref="E8:F8"/>
    <mergeCell ref="E9:F9"/>
    <mergeCell ref="B12:C12"/>
    <mergeCell ref="B13:C13"/>
    <mergeCell ref="B14:C14"/>
    <mergeCell ref="B6:C6"/>
    <mergeCell ref="A1:F1"/>
    <mergeCell ref="A2:F2"/>
    <mergeCell ref="B7:C7"/>
    <mergeCell ref="B8:C8"/>
    <mergeCell ref="B9:C9"/>
    <mergeCell ref="E3:F3"/>
    <mergeCell ref="E4:F4"/>
    <mergeCell ref="B3:C3"/>
    <mergeCell ref="B4:C4"/>
    <mergeCell ref="E5:F5"/>
    <mergeCell ref="E12:F12"/>
    <mergeCell ref="E13:F13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sqref="A1:F60"/>
    </sheetView>
  </sheetViews>
  <sheetFormatPr defaultRowHeight="15" x14ac:dyDescent="0.25"/>
  <cols>
    <col min="1" max="1" width="44.28515625" customWidth="1"/>
    <col min="2" max="2" width="7.28515625" customWidth="1"/>
    <col min="4" max="4" width="0" hidden="1" customWidth="1"/>
    <col min="6" max="6" width="30.7109375" customWidth="1"/>
  </cols>
  <sheetData/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>
      <selection activeCell="A3" sqref="A3:B15"/>
    </sheetView>
  </sheetViews>
  <sheetFormatPr defaultRowHeight="15" x14ac:dyDescent="0.25"/>
  <cols>
    <col min="1" max="1" width="43.42578125" customWidth="1"/>
    <col min="2" max="2" width="31.28515625" customWidth="1"/>
  </cols>
  <sheetData>
    <row r="1" spans="1:2" ht="18.75" x14ac:dyDescent="0.25">
      <c r="A1" s="85" t="s">
        <v>283</v>
      </c>
      <c r="B1" s="85"/>
    </row>
    <row r="2" spans="1:2" ht="18.75" x14ac:dyDescent="0.25">
      <c r="A2" s="86" t="s">
        <v>250</v>
      </c>
      <c r="B2" s="86"/>
    </row>
    <row r="3" spans="1:2" x14ac:dyDescent="0.25">
      <c r="A3" s="52" t="s">
        <v>10</v>
      </c>
      <c r="B3" s="50">
        <v>240.9</v>
      </c>
    </row>
    <row r="4" spans="1:2" x14ac:dyDescent="0.25">
      <c r="A4" s="52" t="s">
        <v>11</v>
      </c>
      <c r="B4" s="50">
        <v>7.04</v>
      </c>
    </row>
    <row r="5" spans="1:2" x14ac:dyDescent="0.25">
      <c r="A5" s="52" t="s">
        <v>29</v>
      </c>
      <c r="B5" s="50">
        <v>17886.849999999999</v>
      </c>
    </row>
    <row r="6" spans="1:2" x14ac:dyDescent="0.25">
      <c r="A6" s="49" t="s">
        <v>20</v>
      </c>
      <c r="B6" s="51">
        <v>3348</v>
      </c>
    </row>
    <row r="7" spans="1:2" x14ac:dyDescent="0.25">
      <c r="A7" s="49" t="s">
        <v>22</v>
      </c>
      <c r="B7" s="51">
        <v>4962</v>
      </c>
    </row>
    <row r="8" spans="1:2" x14ac:dyDescent="0.25">
      <c r="A8" s="49" t="s">
        <v>3</v>
      </c>
      <c r="B8" s="51">
        <v>462</v>
      </c>
    </row>
    <row r="9" spans="1:2" x14ac:dyDescent="0.25">
      <c r="A9" s="49" t="s">
        <v>17</v>
      </c>
      <c r="B9" s="51">
        <v>2796</v>
      </c>
    </row>
    <row r="10" spans="1:2" x14ac:dyDescent="0.25">
      <c r="A10" s="49" t="s">
        <v>277</v>
      </c>
      <c r="B10" s="51">
        <v>2382</v>
      </c>
    </row>
    <row r="11" spans="1:2" x14ac:dyDescent="0.25">
      <c r="A11" s="49" t="s">
        <v>23</v>
      </c>
      <c r="B11" s="51">
        <v>396</v>
      </c>
    </row>
    <row r="12" spans="1:2" x14ac:dyDescent="0.25">
      <c r="A12" s="49" t="s">
        <v>265</v>
      </c>
      <c r="B12" s="51">
        <v>50.38</v>
      </c>
    </row>
    <row r="13" spans="1:2" x14ac:dyDescent="0.25">
      <c r="A13" s="52" t="s">
        <v>30</v>
      </c>
      <c r="B13" s="50">
        <f>SUM(B6:B12)</f>
        <v>14396.38</v>
      </c>
    </row>
    <row r="14" spans="1:2" x14ac:dyDescent="0.25">
      <c r="A14" s="52" t="s">
        <v>266</v>
      </c>
      <c r="B14" s="50">
        <f>B5-B13</f>
        <v>3490.4699999999993</v>
      </c>
    </row>
    <row r="15" spans="1:2" ht="16.899999999999999" customHeight="1" x14ac:dyDescent="0.25">
      <c r="A15" s="14" t="s">
        <v>278</v>
      </c>
      <c r="B15" s="38">
        <v>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4"/>
  <sheetViews>
    <sheetView workbookViewId="0">
      <selection sqref="A1:F104"/>
    </sheetView>
  </sheetViews>
  <sheetFormatPr defaultRowHeight="15" x14ac:dyDescent="0.25"/>
  <cols>
    <col min="1" max="1" width="46.42578125" customWidth="1"/>
    <col min="2" max="2" width="6.140625" customWidth="1"/>
    <col min="3" max="3" width="6.7109375" customWidth="1"/>
    <col min="4" max="4" width="0" hidden="1" customWidth="1"/>
    <col min="5" max="5" width="8.28515625" customWidth="1"/>
    <col min="6" max="6" width="32.28515625" customWidth="1"/>
  </cols>
  <sheetData>
    <row r="1" spans="1:6" ht="18.75" x14ac:dyDescent="0.25">
      <c r="A1" s="85" t="s">
        <v>283</v>
      </c>
      <c r="B1" s="85"/>
      <c r="C1" s="85"/>
      <c r="D1" s="85"/>
      <c r="E1" s="85"/>
      <c r="F1" s="85"/>
    </row>
    <row r="2" spans="1:6" ht="18.75" x14ac:dyDescent="0.25">
      <c r="A2" s="93" t="s">
        <v>67</v>
      </c>
      <c r="B2" s="93"/>
      <c r="C2" s="93"/>
      <c r="D2" s="93"/>
      <c r="E2" s="93"/>
      <c r="F2" s="93"/>
    </row>
    <row r="3" spans="1:6" x14ac:dyDescent="0.25">
      <c r="A3" s="23" t="s">
        <v>10</v>
      </c>
      <c r="B3" s="83">
        <v>4068.1</v>
      </c>
      <c r="C3" s="83"/>
      <c r="D3" s="47"/>
      <c r="E3" s="68" t="s">
        <v>57</v>
      </c>
      <c r="F3" s="68"/>
    </row>
    <row r="4" spans="1:6" x14ac:dyDescent="0.25">
      <c r="A4" s="23" t="s">
        <v>11</v>
      </c>
      <c r="B4" s="83">
        <v>12.2</v>
      </c>
      <c r="C4" s="83"/>
      <c r="D4" s="13"/>
      <c r="E4" s="72"/>
      <c r="F4" s="72"/>
    </row>
    <row r="5" spans="1:6" x14ac:dyDescent="0.25">
      <c r="A5" s="23" t="s">
        <v>29</v>
      </c>
      <c r="B5" s="83">
        <v>553587.05000000005</v>
      </c>
      <c r="C5" s="83"/>
      <c r="D5" s="13"/>
      <c r="E5" s="72"/>
      <c r="F5" s="72"/>
    </row>
    <row r="6" spans="1:6" x14ac:dyDescent="0.25">
      <c r="A6" s="13" t="s">
        <v>13</v>
      </c>
      <c r="B6" s="84">
        <v>7814</v>
      </c>
      <c r="C6" s="84"/>
      <c r="D6" s="13"/>
      <c r="E6" s="72" t="s">
        <v>66</v>
      </c>
      <c r="F6" s="72"/>
    </row>
    <row r="7" spans="1:6" x14ac:dyDescent="0.25">
      <c r="A7" s="13" t="s">
        <v>59</v>
      </c>
      <c r="B7" s="84">
        <v>1007.24</v>
      </c>
      <c r="C7" s="84"/>
      <c r="D7" s="13"/>
      <c r="E7" s="72" t="s">
        <v>62</v>
      </c>
      <c r="F7" s="72"/>
    </row>
    <row r="8" spans="1:6" x14ac:dyDescent="0.25">
      <c r="A8" s="13" t="s">
        <v>14</v>
      </c>
      <c r="B8" s="84">
        <v>3972.6</v>
      </c>
      <c r="C8" s="84"/>
      <c r="D8" s="13"/>
      <c r="E8" s="72" t="s">
        <v>63</v>
      </c>
      <c r="F8" s="72"/>
    </row>
    <row r="9" spans="1:6" x14ac:dyDescent="0.25">
      <c r="A9" s="13" t="s">
        <v>60</v>
      </c>
      <c r="B9" s="84">
        <v>25878</v>
      </c>
      <c r="C9" s="84"/>
      <c r="D9" s="13"/>
      <c r="E9" s="72" t="s">
        <v>121</v>
      </c>
      <c r="F9" s="72"/>
    </row>
    <row r="10" spans="1:6" x14ac:dyDescent="0.25">
      <c r="A10" s="13" t="s">
        <v>310</v>
      </c>
      <c r="B10" s="84">
        <v>5991</v>
      </c>
      <c r="C10" s="84"/>
      <c r="D10" s="13"/>
      <c r="E10" s="72" t="s">
        <v>122</v>
      </c>
      <c r="F10" s="72"/>
    </row>
    <row r="11" spans="1:6" x14ac:dyDescent="0.25">
      <c r="A11" s="13" t="s">
        <v>15</v>
      </c>
      <c r="B11" s="84">
        <v>8439</v>
      </c>
      <c r="C11" s="84"/>
      <c r="D11" s="13"/>
      <c r="E11" s="72" t="s">
        <v>64</v>
      </c>
      <c r="F11" s="72"/>
    </row>
    <row r="12" spans="1:6" x14ac:dyDescent="0.25">
      <c r="A12" s="13" t="s">
        <v>292</v>
      </c>
      <c r="B12" s="84">
        <v>13438</v>
      </c>
      <c r="C12" s="84"/>
      <c r="D12" s="13"/>
      <c r="E12" s="72" t="s">
        <v>66</v>
      </c>
      <c r="F12" s="72"/>
    </row>
    <row r="13" spans="1:6" x14ac:dyDescent="0.25">
      <c r="A13" s="13" t="s">
        <v>16</v>
      </c>
      <c r="B13" s="84">
        <v>9745.52</v>
      </c>
      <c r="C13" s="84"/>
      <c r="D13" s="13"/>
      <c r="E13" s="72" t="s">
        <v>123</v>
      </c>
      <c r="F13" s="72"/>
    </row>
    <row r="14" spans="1:6" x14ac:dyDescent="0.25">
      <c r="A14" s="13" t="s">
        <v>20</v>
      </c>
      <c r="B14" s="84">
        <v>101380.4</v>
      </c>
      <c r="C14" s="84"/>
      <c r="D14" s="13"/>
      <c r="E14" s="75"/>
      <c r="F14" s="76"/>
    </row>
    <row r="15" spans="1:6" x14ac:dyDescent="0.25">
      <c r="A15" s="13" t="s">
        <v>22</v>
      </c>
      <c r="B15" s="84">
        <v>149424</v>
      </c>
      <c r="C15" s="84"/>
      <c r="D15" s="13"/>
      <c r="E15" s="75"/>
      <c r="F15" s="76"/>
    </row>
    <row r="16" spans="1:6" x14ac:dyDescent="0.25">
      <c r="A16" s="13" t="s">
        <v>2</v>
      </c>
      <c r="B16" s="84">
        <v>14605.92</v>
      </c>
      <c r="C16" s="84"/>
      <c r="D16" s="13"/>
      <c r="E16" s="75"/>
      <c r="F16" s="76"/>
    </row>
    <row r="17" spans="1:6" x14ac:dyDescent="0.25">
      <c r="A17" s="13" t="s">
        <v>3</v>
      </c>
      <c r="B17" s="84">
        <v>7798.44</v>
      </c>
      <c r="C17" s="84"/>
      <c r="D17" s="13"/>
      <c r="E17" s="75"/>
      <c r="F17" s="76"/>
    </row>
    <row r="18" spans="1:6" x14ac:dyDescent="0.25">
      <c r="A18" s="13" t="s">
        <v>17</v>
      </c>
      <c r="B18" s="84">
        <v>72318</v>
      </c>
      <c r="C18" s="84"/>
      <c r="D18" s="13"/>
      <c r="E18" s="72"/>
      <c r="F18" s="72"/>
    </row>
    <row r="19" spans="1:6" x14ac:dyDescent="0.25">
      <c r="A19" s="13" t="s">
        <v>18</v>
      </c>
      <c r="B19" s="84">
        <v>540</v>
      </c>
      <c r="C19" s="84"/>
      <c r="D19" s="13"/>
      <c r="E19" s="72" t="s">
        <v>124</v>
      </c>
      <c r="F19" s="72"/>
    </row>
    <row r="20" spans="1:6" x14ac:dyDescent="0.25">
      <c r="A20" s="13" t="s">
        <v>0</v>
      </c>
      <c r="B20" s="84">
        <v>12000</v>
      </c>
      <c r="C20" s="84"/>
      <c r="D20" s="13"/>
      <c r="E20" s="72" t="s">
        <v>61</v>
      </c>
      <c r="F20" s="72"/>
    </row>
    <row r="21" spans="1:6" x14ac:dyDescent="0.25">
      <c r="A21" s="13" t="s">
        <v>19</v>
      </c>
      <c r="B21" s="84">
        <v>5720.49</v>
      </c>
      <c r="C21" s="84"/>
      <c r="D21" s="13"/>
      <c r="E21" s="72" t="s">
        <v>125</v>
      </c>
      <c r="F21" s="72"/>
    </row>
    <row r="22" spans="1:6" x14ac:dyDescent="0.25">
      <c r="A22" s="13" t="s">
        <v>7</v>
      </c>
      <c r="B22" s="84">
        <v>17000</v>
      </c>
      <c r="C22" s="84"/>
      <c r="D22" s="13"/>
      <c r="E22" s="72" t="s">
        <v>66</v>
      </c>
      <c r="F22" s="72"/>
    </row>
    <row r="23" spans="1:6" x14ac:dyDescent="0.25">
      <c r="A23" s="13" t="s">
        <v>277</v>
      </c>
      <c r="B23" s="84">
        <v>71724</v>
      </c>
      <c r="C23" s="84"/>
      <c r="D23" s="13"/>
      <c r="E23" s="72"/>
      <c r="F23" s="72"/>
    </row>
    <row r="24" spans="1:6" ht="15" customHeight="1" x14ac:dyDescent="0.25">
      <c r="A24" s="13" t="s">
        <v>23</v>
      </c>
      <c r="B24" s="84">
        <v>11958</v>
      </c>
      <c r="C24" s="84"/>
      <c r="D24" s="13"/>
      <c r="E24" s="72"/>
      <c r="F24" s="72"/>
    </row>
    <row r="25" spans="1:6" ht="16.5" customHeight="1" x14ac:dyDescent="0.25">
      <c r="A25" s="24" t="s">
        <v>8</v>
      </c>
      <c r="B25" s="84">
        <v>6000</v>
      </c>
      <c r="C25" s="84"/>
      <c r="D25" s="13"/>
      <c r="E25" s="72" t="s">
        <v>62</v>
      </c>
      <c r="F25" s="72"/>
    </row>
    <row r="26" spans="1:6" x14ac:dyDescent="0.25">
      <c r="A26" s="24" t="s">
        <v>5</v>
      </c>
      <c r="B26" s="84">
        <v>2600</v>
      </c>
      <c r="C26" s="84"/>
      <c r="D26" s="13"/>
      <c r="E26" s="72" t="s">
        <v>66</v>
      </c>
      <c r="F26" s="72"/>
    </row>
    <row r="27" spans="1:6" x14ac:dyDescent="0.25">
      <c r="A27" s="24" t="s">
        <v>265</v>
      </c>
      <c r="B27" s="87">
        <v>850.84</v>
      </c>
      <c r="C27" s="88"/>
      <c r="D27" s="13"/>
      <c r="E27" s="89"/>
      <c r="F27" s="90"/>
    </row>
    <row r="28" spans="1:6" x14ac:dyDescent="0.25">
      <c r="A28" s="23" t="s">
        <v>30</v>
      </c>
      <c r="B28" s="83">
        <f>SUM(B6:B27)</f>
        <v>550205.44999999995</v>
      </c>
      <c r="C28" s="83"/>
      <c r="D28" s="13"/>
      <c r="E28" s="72"/>
      <c r="F28" s="72"/>
    </row>
    <row r="29" spans="1:6" x14ac:dyDescent="0.25">
      <c r="A29" s="23" t="s">
        <v>266</v>
      </c>
      <c r="B29" s="83">
        <f>B5-B28</f>
        <v>3381.6000000000931</v>
      </c>
      <c r="C29" s="83"/>
      <c r="D29" s="13"/>
      <c r="E29" s="72"/>
      <c r="F29" s="72"/>
    </row>
    <row r="30" spans="1:6" x14ac:dyDescent="0.25">
      <c r="A30" s="14" t="s">
        <v>278</v>
      </c>
      <c r="B30" s="83">
        <v>135894.69</v>
      </c>
      <c r="C30" s="83"/>
      <c r="D30" s="13"/>
      <c r="E30" s="72"/>
      <c r="F30" s="72"/>
    </row>
    <row r="31" spans="1:6" x14ac:dyDescent="0.25">
      <c r="A31" s="15" t="s">
        <v>279</v>
      </c>
      <c r="B31" s="83"/>
      <c r="C31" s="83"/>
      <c r="D31" s="13"/>
      <c r="E31" s="72"/>
      <c r="F31" s="72"/>
    </row>
    <row r="32" spans="1:6" x14ac:dyDescent="0.25">
      <c r="A32" s="17" t="s">
        <v>311</v>
      </c>
      <c r="B32" s="84">
        <v>15893.33</v>
      </c>
      <c r="C32" s="84"/>
      <c r="D32" s="13"/>
      <c r="E32" s="72"/>
      <c r="F32" s="72"/>
    </row>
    <row r="33" spans="1:6" x14ac:dyDescent="0.25">
      <c r="A33" s="17" t="s">
        <v>312</v>
      </c>
      <c r="B33" s="84">
        <v>6238.02</v>
      </c>
      <c r="C33" s="84"/>
      <c r="D33" s="13"/>
      <c r="E33" s="72"/>
      <c r="F33" s="72"/>
    </row>
    <row r="34" spans="1:6" x14ac:dyDescent="0.25">
      <c r="A34" s="17" t="s">
        <v>313</v>
      </c>
      <c r="B34" s="84">
        <v>19890.29</v>
      </c>
      <c r="C34" s="84"/>
      <c r="D34" s="13"/>
      <c r="E34" s="72"/>
      <c r="F34" s="72"/>
    </row>
    <row r="35" spans="1:6" x14ac:dyDescent="0.25">
      <c r="A35" s="17" t="s">
        <v>314</v>
      </c>
      <c r="B35" s="84">
        <v>3015.34</v>
      </c>
      <c r="C35" s="84"/>
      <c r="D35" s="13"/>
      <c r="E35" s="72"/>
      <c r="F35" s="72"/>
    </row>
    <row r="36" spans="1:6" x14ac:dyDescent="0.25">
      <c r="A36" s="17" t="s">
        <v>315</v>
      </c>
      <c r="B36" s="84">
        <v>16366.6</v>
      </c>
      <c r="C36" s="84"/>
      <c r="D36" s="13"/>
      <c r="E36" s="72"/>
      <c r="F36" s="72"/>
    </row>
    <row r="37" spans="1:6" x14ac:dyDescent="0.25">
      <c r="A37" s="17" t="s">
        <v>316</v>
      </c>
      <c r="B37" s="84">
        <v>11421.87</v>
      </c>
      <c r="C37" s="84"/>
      <c r="D37" s="13"/>
      <c r="E37" s="72"/>
      <c r="F37" s="72"/>
    </row>
    <row r="38" spans="1:6" x14ac:dyDescent="0.25">
      <c r="A38" s="17" t="s">
        <v>317</v>
      </c>
      <c r="B38" s="84">
        <v>52151.3</v>
      </c>
      <c r="C38" s="84"/>
      <c r="D38" s="13"/>
      <c r="E38" s="72"/>
      <c r="F38" s="72"/>
    </row>
    <row r="39" spans="1:6" x14ac:dyDescent="0.25">
      <c r="A39" s="17" t="s">
        <v>318</v>
      </c>
      <c r="B39" s="84">
        <v>4611.6499999999996</v>
      </c>
      <c r="C39" s="84"/>
      <c r="D39" s="13"/>
      <c r="E39" s="72"/>
      <c r="F39" s="72"/>
    </row>
    <row r="40" spans="1:6" x14ac:dyDescent="0.25">
      <c r="A40" s="91" t="s">
        <v>32</v>
      </c>
      <c r="B40" s="92"/>
      <c r="C40" s="92"/>
      <c r="D40" s="92"/>
      <c r="E40" s="92"/>
      <c r="F40" s="92"/>
    </row>
    <row r="41" spans="1:6" x14ac:dyDescent="0.25">
      <c r="A41" s="23" t="s">
        <v>33</v>
      </c>
      <c r="B41" s="23" t="s">
        <v>54</v>
      </c>
      <c r="C41" s="23" t="s">
        <v>55</v>
      </c>
      <c r="D41" s="23" t="s">
        <v>34</v>
      </c>
      <c r="E41" s="23" t="s">
        <v>35</v>
      </c>
      <c r="F41" s="23" t="s">
        <v>56</v>
      </c>
    </row>
    <row r="42" spans="1:6" x14ac:dyDescent="0.25">
      <c r="A42" s="13" t="s">
        <v>68</v>
      </c>
      <c r="B42" s="13" t="s">
        <v>36</v>
      </c>
      <c r="C42" s="13">
        <v>30</v>
      </c>
      <c r="D42" s="13">
        <v>7.1</v>
      </c>
      <c r="E42" s="13">
        <v>213</v>
      </c>
      <c r="F42" s="24" t="s">
        <v>69</v>
      </c>
    </row>
    <row r="43" spans="1:6" x14ac:dyDescent="0.25">
      <c r="A43" s="24" t="s">
        <v>53</v>
      </c>
      <c r="B43" s="13" t="s">
        <v>46</v>
      </c>
      <c r="C43" s="13">
        <v>4</v>
      </c>
      <c r="D43" s="13">
        <v>75</v>
      </c>
      <c r="E43" s="13">
        <v>300</v>
      </c>
      <c r="F43" s="24" t="s">
        <v>1</v>
      </c>
    </row>
    <row r="44" spans="1:6" x14ac:dyDescent="0.25">
      <c r="A44" s="24" t="s">
        <v>51</v>
      </c>
      <c r="B44" s="13" t="s">
        <v>36</v>
      </c>
      <c r="C44" s="13">
        <v>10</v>
      </c>
      <c r="D44" s="13">
        <v>7</v>
      </c>
      <c r="E44" s="13">
        <v>70</v>
      </c>
      <c r="F44" s="24" t="s">
        <v>37</v>
      </c>
    </row>
    <row r="45" spans="1:6" x14ac:dyDescent="0.25">
      <c r="A45" s="24" t="s">
        <v>70</v>
      </c>
      <c r="B45" s="13" t="s">
        <v>71</v>
      </c>
      <c r="C45" s="13">
        <v>3.5999999999999997E-2</v>
      </c>
      <c r="D45" s="13" t="s">
        <v>72</v>
      </c>
      <c r="E45" s="13">
        <v>345.6</v>
      </c>
      <c r="F45" s="24" t="s">
        <v>37</v>
      </c>
    </row>
    <row r="46" spans="1:6" x14ac:dyDescent="0.25">
      <c r="A46" s="24" t="s">
        <v>73</v>
      </c>
      <c r="B46" s="13" t="s">
        <v>36</v>
      </c>
      <c r="C46" s="13">
        <v>1</v>
      </c>
      <c r="D46" s="13">
        <v>205</v>
      </c>
      <c r="E46" s="13">
        <v>205</v>
      </c>
      <c r="F46" s="24" t="s">
        <v>37</v>
      </c>
    </row>
    <row r="47" spans="1:6" ht="25.5" x14ac:dyDescent="0.25">
      <c r="A47" s="24" t="s">
        <v>74</v>
      </c>
      <c r="B47" s="13" t="s">
        <v>36</v>
      </c>
      <c r="C47" s="13">
        <v>1.1000000000000001</v>
      </c>
      <c r="D47" s="13">
        <v>237.27</v>
      </c>
      <c r="E47" s="13">
        <v>261</v>
      </c>
      <c r="F47" s="24" t="s">
        <v>37</v>
      </c>
    </row>
    <row r="48" spans="1:6" x14ac:dyDescent="0.25">
      <c r="A48" s="24" t="s">
        <v>75</v>
      </c>
      <c r="B48" s="13" t="s">
        <v>46</v>
      </c>
      <c r="C48" s="13">
        <v>12</v>
      </c>
      <c r="D48" s="13">
        <v>8.75</v>
      </c>
      <c r="E48" s="13">
        <v>105</v>
      </c>
      <c r="F48" s="24" t="s">
        <v>37</v>
      </c>
    </row>
    <row r="49" spans="1:6" x14ac:dyDescent="0.25">
      <c r="A49" s="24" t="s">
        <v>76</v>
      </c>
      <c r="B49" s="13" t="s">
        <v>46</v>
      </c>
      <c r="C49" s="13">
        <v>100</v>
      </c>
      <c r="D49" s="13">
        <v>1.6</v>
      </c>
      <c r="E49" s="13">
        <v>160</v>
      </c>
      <c r="F49" s="24" t="s">
        <v>77</v>
      </c>
    </row>
    <row r="50" spans="1:6" x14ac:dyDescent="0.25">
      <c r="A50" s="24" t="s">
        <v>78</v>
      </c>
      <c r="B50" s="13" t="s">
        <v>36</v>
      </c>
      <c r="C50" s="13">
        <v>2</v>
      </c>
      <c r="D50" s="13">
        <v>172.5</v>
      </c>
      <c r="E50" s="13">
        <v>345</v>
      </c>
      <c r="F50" s="24" t="s">
        <v>69</v>
      </c>
    </row>
    <row r="51" spans="1:6" x14ac:dyDescent="0.25">
      <c r="A51" s="24" t="s">
        <v>79</v>
      </c>
      <c r="B51" s="13" t="s">
        <v>46</v>
      </c>
      <c r="C51" s="13">
        <v>1</v>
      </c>
      <c r="D51" s="13">
        <v>330</v>
      </c>
      <c r="E51" s="13">
        <v>330</v>
      </c>
      <c r="F51" s="24" t="s">
        <v>80</v>
      </c>
    </row>
    <row r="52" spans="1:6" x14ac:dyDescent="0.25">
      <c r="A52" s="24" t="s">
        <v>51</v>
      </c>
      <c r="B52" s="13" t="s">
        <v>36</v>
      </c>
      <c r="C52" s="13">
        <v>240</v>
      </c>
      <c r="D52" s="13">
        <v>6.2</v>
      </c>
      <c r="E52" s="13">
        <v>1488</v>
      </c>
      <c r="F52" s="24" t="s">
        <v>81</v>
      </c>
    </row>
    <row r="53" spans="1:6" x14ac:dyDescent="0.25">
      <c r="A53" s="24" t="s">
        <v>53</v>
      </c>
      <c r="B53" s="13" t="s">
        <v>46</v>
      </c>
      <c r="C53" s="13">
        <v>8</v>
      </c>
      <c r="D53" s="13">
        <v>124.75</v>
      </c>
      <c r="E53" s="13">
        <v>998</v>
      </c>
      <c r="F53" s="24" t="s">
        <v>1</v>
      </c>
    </row>
    <row r="54" spans="1:6" x14ac:dyDescent="0.25">
      <c r="A54" s="24" t="s">
        <v>82</v>
      </c>
      <c r="B54" s="13" t="s">
        <v>46</v>
      </c>
      <c r="C54" s="13">
        <v>4</v>
      </c>
      <c r="D54" s="13">
        <v>449</v>
      </c>
      <c r="E54" s="13">
        <v>1796</v>
      </c>
      <c r="F54" s="24" t="s">
        <v>1</v>
      </c>
    </row>
    <row r="55" spans="1:6" x14ac:dyDescent="0.25">
      <c r="A55" s="24" t="s">
        <v>47</v>
      </c>
      <c r="B55" s="13" t="s">
        <v>46</v>
      </c>
      <c r="C55" s="13">
        <v>5</v>
      </c>
      <c r="D55" s="13">
        <v>15</v>
      </c>
      <c r="E55" s="13">
        <v>75</v>
      </c>
      <c r="F55" s="24" t="s">
        <v>1</v>
      </c>
    </row>
    <row r="56" spans="1:6" x14ac:dyDescent="0.25">
      <c r="A56" s="24" t="s">
        <v>48</v>
      </c>
      <c r="B56" s="13" t="s">
        <v>46</v>
      </c>
      <c r="C56" s="13">
        <v>2</v>
      </c>
      <c r="D56" s="13">
        <v>550</v>
      </c>
      <c r="E56" s="13">
        <v>1100</v>
      </c>
      <c r="F56" s="24" t="s">
        <v>1</v>
      </c>
    </row>
    <row r="57" spans="1:6" x14ac:dyDescent="0.25">
      <c r="A57" s="24" t="s">
        <v>83</v>
      </c>
      <c r="B57" s="13" t="s">
        <v>46</v>
      </c>
      <c r="C57" s="13">
        <v>1</v>
      </c>
      <c r="D57" s="13">
        <v>67</v>
      </c>
      <c r="E57" s="13">
        <v>67</v>
      </c>
      <c r="F57" s="24" t="s">
        <v>49</v>
      </c>
    </row>
    <row r="58" spans="1:6" x14ac:dyDescent="0.25">
      <c r="A58" s="24" t="s">
        <v>84</v>
      </c>
      <c r="B58" s="13" t="s">
        <v>46</v>
      </c>
      <c r="C58" s="13">
        <v>1</v>
      </c>
      <c r="D58" s="13">
        <v>252</v>
      </c>
      <c r="E58" s="13">
        <v>252</v>
      </c>
      <c r="F58" s="24" t="s">
        <v>49</v>
      </c>
    </row>
    <row r="59" spans="1:6" x14ac:dyDescent="0.25">
      <c r="A59" s="24" t="s">
        <v>85</v>
      </c>
      <c r="B59" s="13" t="s">
        <v>46</v>
      </c>
      <c r="C59" s="13">
        <v>5</v>
      </c>
      <c r="D59" s="13">
        <v>260</v>
      </c>
      <c r="E59" s="13">
        <v>1300</v>
      </c>
      <c r="F59" s="24" t="s">
        <v>49</v>
      </c>
    </row>
    <row r="60" spans="1:6" x14ac:dyDescent="0.25">
      <c r="A60" s="24" t="s">
        <v>87</v>
      </c>
      <c r="B60" s="13" t="s">
        <v>39</v>
      </c>
      <c r="C60" s="13">
        <v>20</v>
      </c>
      <c r="D60" s="13">
        <v>11</v>
      </c>
      <c r="E60" s="13">
        <v>220</v>
      </c>
      <c r="F60" s="24" t="s">
        <v>49</v>
      </c>
    </row>
    <row r="61" spans="1:6" x14ac:dyDescent="0.25">
      <c r="A61" s="24" t="s">
        <v>88</v>
      </c>
      <c r="B61" s="13" t="s">
        <v>46</v>
      </c>
      <c r="C61" s="13">
        <v>30</v>
      </c>
      <c r="D61" s="13">
        <v>5</v>
      </c>
      <c r="E61" s="13">
        <v>150</v>
      </c>
      <c r="F61" s="24" t="s">
        <v>49</v>
      </c>
    </row>
    <row r="62" spans="1:6" x14ac:dyDescent="0.25">
      <c r="A62" s="24" t="s">
        <v>89</v>
      </c>
      <c r="B62" s="13" t="s">
        <v>46</v>
      </c>
      <c r="C62" s="13">
        <v>10</v>
      </c>
      <c r="D62" s="13">
        <v>2</v>
      </c>
      <c r="E62" s="13">
        <v>20</v>
      </c>
      <c r="F62" s="24" t="s">
        <v>49</v>
      </c>
    </row>
    <row r="63" spans="1:6" ht="25.5" x14ac:dyDescent="0.25">
      <c r="A63" s="24" t="s">
        <v>85</v>
      </c>
      <c r="B63" s="13" t="s">
        <v>46</v>
      </c>
      <c r="C63" s="13">
        <v>1</v>
      </c>
      <c r="D63" s="13">
        <v>260</v>
      </c>
      <c r="E63" s="13">
        <v>260</v>
      </c>
      <c r="F63" s="24" t="s">
        <v>90</v>
      </c>
    </row>
    <row r="64" spans="1:6" ht="25.5" x14ac:dyDescent="0.25">
      <c r="A64" s="24" t="s">
        <v>45</v>
      </c>
      <c r="B64" s="13" t="s">
        <v>46</v>
      </c>
      <c r="C64" s="13">
        <v>1</v>
      </c>
      <c r="D64" s="13">
        <v>533</v>
      </c>
      <c r="E64" s="13">
        <v>533</v>
      </c>
      <c r="F64" s="24" t="s">
        <v>90</v>
      </c>
    </row>
    <row r="65" spans="1:6" ht="25.5" x14ac:dyDescent="0.25">
      <c r="A65" s="24" t="s">
        <v>47</v>
      </c>
      <c r="B65" s="13" t="s">
        <v>46</v>
      </c>
      <c r="C65" s="13">
        <v>15</v>
      </c>
      <c r="D65" s="13">
        <v>15</v>
      </c>
      <c r="E65" s="13">
        <v>225</v>
      </c>
      <c r="F65" s="24" t="s">
        <v>90</v>
      </c>
    </row>
    <row r="66" spans="1:6" ht="25.5" x14ac:dyDescent="0.25">
      <c r="A66" s="24" t="s">
        <v>91</v>
      </c>
      <c r="B66" s="13" t="s">
        <v>39</v>
      </c>
      <c r="C66" s="13">
        <v>5</v>
      </c>
      <c r="D66" s="13">
        <v>6</v>
      </c>
      <c r="E66" s="13">
        <v>30</v>
      </c>
      <c r="F66" s="24" t="s">
        <v>90</v>
      </c>
    </row>
    <row r="67" spans="1:6" ht="25.5" x14ac:dyDescent="0.25">
      <c r="A67" s="24" t="s">
        <v>92</v>
      </c>
      <c r="B67" s="13" t="s">
        <v>46</v>
      </c>
      <c r="C67" s="13">
        <v>15</v>
      </c>
      <c r="D67" s="13">
        <v>2.5</v>
      </c>
      <c r="E67" s="13">
        <v>37.5</v>
      </c>
      <c r="F67" s="24" t="s">
        <v>90</v>
      </c>
    </row>
    <row r="68" spans="1:6" ht="25.5" x14ac:dyDescent="0.25">
      <c r="A68" s="24" t="s">
        <v>83</v>
      </c>
      <c r="B68" s="13" t="s">
        <v>46</v>
      </c>
      <c r="C68" s="13">
        <v>1</v>
      </c>
      <c r="D68" s="13">
        <v>67</v>
      </c>
      <c r="E68" s="13">
        <v>67</v>
      </c>
      <c r="F68" s="24" t="s">
        <v>90</v>
      </c>
    </row>
    <row r="69" spans="1:6" x14ac:dyDescent="0.25">
      <c r="A69" s="24" t="s">
        <v>93</v>
      </c>
      <c r="B69" s="13" t="s">
        <v>36</v>
      </c>
      <c r="C69" s="13">
        <v>1</v>
      </c>
      <c r="D69" s="13">
        <v>97.5</v>
      </c>
      <c r="E69" s="13">
        <v>97.5</v>
      </c>
      <c r="F69" s="24" t="s">
        <v>94</v>
      </c>
    </row>
    <row r="70" spans="1:6" x14ac:dyDescent="0.25">
      <c r="A70" s="24" t="s">
        <v>95</v>
      </c>
      <c r="B70" s="13" t="s">
        <v>46</v>
      </c>
      <c r="C70" s="13">
        <v>1</v>
      </c>
      <c r="D70" s="13">
        <v>780</v>
      </c>
      <c r="E70" s="13">
        <v>780</v>
      </c>
      <c r="F70" s="24" t="s">
        <v>96</v>
      </c>
    </row>
    <row r="71" spans="1:6" x14ac:dyDescent="0.25">
      <c r="A71" s="24" t="s">
        <v>97</v>
      </c>
      <c r="B71" s="13" t="s">
        <v>39</v>
      </c>
      <c r="C71" s="13">
        <v>1</v>
      </c>
      <c r="D71" s="13">
        <v>310</v>
      </c>
      <c r="E71" s="13">
        <v>310</v>
      </c>
      <c r="F71" s="24" t="s">
        <v>96</v>
      </c>
    </row>
    <row r="72" spans="1:6" x14ac:dyDescent="0.25">
      <c r="A72" s="24" t="s">
        <v>98</v>
      </c>
      <c r="B72" s="13" t="s">
        <v>46</v>
      </c>
      <c r="C72" s="13">
        <v>2</v>
      </c>
      <c r="D72" s="13">
        <v>140</v>
      </c>
      <c r="E72" s="13">
        <v>280</v>
      </c>
      <c r="F72" s="24" t="s">
        <v>96</v>
      </c>
    </row>
    <row r="73" spans="1:6" x14ac:dyDescent="0.25">
      <c r="A73" s="24" t="s">
        <v>99</v>
      </c>
      <c r="B73" s="13" t="s">
        <v>46</v>
      </c>
      <c r="C73" s="13">
        <v>1</v>
      </c>
      <c r="D73" s="13">
        <v>120</v>
      </c>
      <c r="E73" s="13">
        <v>120</v>
      </c>
      <c r="F73" s="24" t="s">
        <v>96</v>
      </c>
    </row>
    <row r="74" spans="1:6" x14ac:dyDescent="0.25">
      <c r="A74" s="24" t="s">
        <v>100</v>
      </c>
      <c r="B74" s="13" t="s">
        <v>46</v>
      </c>
      <c r="C74" s="13">
        <v>2</v>
      </c>
      <c r="D74" s="13">
        <v>55</v>
      </c>
      <c r="E74" s="13">
        <v>110</v>
      </c>
      <c r="F74" s="24" t="s">
        <v>96</v>
      </c>
    </row>
    <row r="75" spans="1:6" x14ac:dyDescent="0.25">
      <c r="A75" s="24" t="s">
        <v>99</v>
      </c>
      <c r="B75" s="13" t="s">
        <v>46</v>
      </c>
      <c r="C75" s="13">
        <v>1</v>
      </c>
      <c r="D75" s="13">
        <v>120</v>
      </c>
      <c r="E75" s="13">
        <v>120</v>
      </c>
      <c r="F75" s="24" t="s">
        <v>96</v>
      </c>
    </row>
    <row r="76" spans="1:6" x14ac:dyDescent="0.25">
      <c r="A76" s="24" t="s">
        <v>101</v>
      </c>
      <c r="B76" s="13" t="s">
        <v>46</v>
      </c>
      <c r="C76" s="13">
        <v>1</v>
      </c>
      <c r="D76" s="13">
        <v>260</v>
      </c>
      <c r="E76" s="13">
        <v>260</v>
      </c>
      <c r="F76" s="24" t="s">
        <v>96</v>
      </c>
    </row>
    <row r="77" spans="1:6" x14ac:dyDescent="0.25">
      <c r="A77" s="24" t="s">
        <v>97</v>
      </c>
      <c r="B77" s="13" t="s">
        <v>39</v>
      </c>
      <c r="C77" s="13">
        <v>1</v>
      </c>
      <c r="D77" s="13">
        <v>310</v>
      </c>
      <c r="E77" s="13">
        <v>310</v>
      </c>
      <c r="F77" s="24" t="s">
        <v>96</v>
      </c>
    </row>
    <row r="78" spans="1:6" x14ac:dyDescent="0.25">
      <c r="A78" s="24" t="s">
        <v>102</v>
      </c>
      <c r="B78" s="13" t="s">
        <v>46</v>
      </c>
      <c r="C78" s="13">
        <v>1</v>
      </c>
      <c r="D78" s="13">
        <v>160</v>
      </c>
      <c r="E78" s="13">
        <v>160</v>
      </c>
      <c r="F78" s="24" t="s">
        <v>96</v>
      </c>
    </row>
    <row r="79" spans="1:6" x14ac:dyDescent="0.25">
      <c r="A79" s="24" t="s">
        <v>103</v>
      </c>
      <c r="B79" s="13" t="s">
        <v>46</v>
      </c>
      <c r="C79" s="13">
        <v>2</v>
      </c>
      <c r="D79" s="13">
        <v>42.5</v>
      </c>
      <c r="E79" s="13">
        <v>85</v>
      </c>
      <c r="F79" s="24" t="s">
        <v>96</v>
      </c>
    </row>
    <row r="80" spans="1:6" x14ac:dyDescent="0.25">
      <c r="A80" s="24" t="s">
        <v>104</v>
      </c>
      <c r="B80" s="13" t="s">
        <v>46</v>
      </c>
      <c r="C80" s="13">
        <v>3</v>
      </c>
      <c r="D80" s="13">
        <v>10</v>
      </c>
      <c r="E80" s="13">
        <v>30</v>
      </c>
      <c r="F80" s="24" t="s">
        <v>105</v>
      </c>
    </row>
    <row r="81" spans="1:6" x14ac:dyDescent="0.25">
      <c r="A81" s="24" t="s">
        <v>106</v>
      </c>
      <c r="B81" s="13" t="s">
        <v>46</v>
      </c>
      <c r="C81" s="13">
        <v>2</v>
      </c>
      <c r="D81" s="13">
        <v>7</v>
      </c>
      <c r="E81" s="13">
        <v>14</v>
      </c>
      <c r="F81" s="24" t="s">
        <v>105</v>
      </c>
    </row>
    <row r="82" spans="1:6" x14ac:dyDescent="0.25">
      <c r="A82" s="24" t="s">
        <v>107</v>
      </c>
      <c r="B82" s="13" t="s">
        <v>46</v>
      </c>
      <c r="C82" s="13">
        <v>4</v>
      </c>
      <c r="D82" s="13">
        <v>140</v>
      </c>
      <c r="E82" s="13">
        <v>560</v>
      </c>
      <c r="F82" s="24" t="s">
        <v>105</v>
      </c>
    </row>
    <row r="83" spans="1:6" ht="17.25" customHeight="1" x14ac:dyDescent="0.25">
      <c r="A83" s="24" t="s">
        <v>108</v>
      </c>
      <c r="B83" s="13" t="s">
        <v>39</v>
      </c>
      <c r="C83" s="13">
        <v>6</v>
      </c>
      <c r="D83" s="13">
        <v>110</v>
      </c>
      <c r="E83" s="13">
        <v>660</v>
      </c>
      <c r="F83" s="24" t="s">
        <v>105</v>
      </c>
    </row>
    <row r="84" spans="1:6" x14ac:dyDescent="0.25">
      <c r="A84" s="13" t="s">
        <v>79</v>
      </c>
      <c r="B84" s="13" t="s">
        <v>46</v>
      </c>
      <c r="C84" s="13">
        <v>3</v>
      </c>
      <c r="D84" s="13">
        <v>370</v>
      </c>
      <c r="E84" s="13">
        <v>1110</v>
      </c>
      <c r="F84" s="24" t="s">
        <v>105</v>
      </c>
    </row>
    <row r="85" spans="1:6" x14ac:dyDescent="0.25">
      <c r="A85" s="13" t="s">
        <v>109</v>
      </c>
      <c r="B85" s="13" t="s">
        <v>46</v>
      </c>
      <c r="C85" s="13">
        <v>1</v>
      </c>
      <c r="D85" s="13">
        <v>60</v>
      </c>
      <c r="E85" s="13">
        <v>60</v>
      </c>
      <c r="F85" s="24" t="s">
        <v>105</v>
      </c>
    </row>
    <row r="86" spans="1:6" x14ac:dyDescent="0.25">
      <c r="A86" s="13" t="s">
        <v>110</v>
      </c>
      <c r="B86" s="13" t="s">
        <v>46</v>
      </c>
      <c r="C86" s="13">
        <v>1</v>
      </c>
      <c r="D86" s="13">
        <v>60</v>
      </c>
      <c r="E86" s="13">
        <v>60</v>
      </c>
      <c r="F86" s="24" t="s">
        <v>105</v>
      </c>
    </row>
    <row r="87" spans="1:6" x14ac:dyDescent="0.25">
      <c r="A87" s="13" t="s">
        <v>47</v>
      </c>
      <c r="B87" s="13" t="s">
        <v>46</v>
      </c>
      <c r="C87" s="13">
        <v>6</v>
      </c>
      <c r="D87" s="13">
        <v>15</v>
      </c>
      <c r="E87" s="13">
        <v>90</v>
      </c>
      <c r="F87" s="24" t="s">
        <v>1</v>
      </c>
    </row>
    <row r="88" spans="1:6" x14ac:dyDescent="0.25">
      <c r="A88" s="13" t="s">
        <v>48</v>
      </c>
      <c r="B88" s="13" t="s">
        <v>46</v>
      </c>
      <c r="C88" s="13">
        <v>1</v>
      </c>
      <c r="D88" s="13">
        <v>580</v>
      </c>
      <c r="E88" s="13">
        <v>580</v>
      </c>
      <c r="F88" s="24" t="s">
        <v>1</v>
      </c>
    </row>
    <row r="89" spans="1:6" x14ac:dyDescent="0.25">
      <c r="A89" s="13" t="s">
        <v>38</v>
      </c>
      <c r="B89" s="13" t="s">
        <v>39</v>
      </c>
      <c r="C89" s="13">
        <v>40</v>
      </c>
      <c r="D89" s="13">
        <v>150</v>
      </c>
      <c r="E89" s="13">
        <v>6000</v>
      </c>
      <c r="F89" s="24" t="s">
        <v>40</v>
      </c>
    </row>
    <row r="90" spans="1:6" x14ac:dyDescent="0.25">
      <c r="A90" s="13" t="s">
        <v>111</v>
      </c>
      <c r="B90" s="13" t="s">
        <v>42</v>
      </c>
      <c r="C90" s="13">
        <v>10</v>
      </c>
      <c r="D90" s="13">
        <v>33.5</v>
      </c>
      <c r="E90" s="13">
        <v>335</v>
      </c>
      <c r="F90" s="24" t="s">
        <v>40</v>
      </c>
    </row>
    <row r="91" spans="1:6" x14ac:dyDescent="0.25">
      <c r="A91" s="13" t="s">
        <v>44</v>
      </c>
      <c r="B91" s="13" t="s">
        <v>42</v>
      </c>
      <c r="C91" s="13">
        <v>1</v>
      </c>
      <c r="D91" s="13">
        <v>75</v>
      </c>
      <c r="E91" s="13">
        <v>75</v>
      </c>
      <c r="F91" s="24" t="s">
        <v>40</v>
      </c>
    </row>
    <row r="92" spans="1:6" x14ac:dyDescent="0.25">
      <c r="A92" s="13" t="s">
        <v>43</v>
      </c>
      <c r="B92" s="13" t="s">
        <v>36</v>
      </c>
      <c r="C92" s="13">
        <v>1</v>
      </c>
      <c r="D92" s="13">
        <v>85</v>
      </c>
      <c r="E92" s="13">
        <v>85</v>
      </c>
      <c r="F92" s="24" t="s">
        <v>40</v>
      </c>
    </row>
    <row r="93" spans="1:6" x14ac:dyDescent="0.25">
      <c r="A93" s="13" t="s">
        <v>93</v>
      </c>
      <c r="B93" s="13" t="s">
        <v>36</v>
      </c>
      <c r="C93" s="13">
        <v>1</v>
      </c>
      <c r="D93" s="13">
        <v>97.5</v>
      </c>
      <c r="E93" s="13">
        <v>97.5</v>
      </c>
      <c r="F93" s="24" t="s">
        <v>69</v>
      </c>
    </row>
    <row r="94" spans="1:6" x14ac:dyDescent="0.25">
      <c r="A94" s="13" t="s">
        <v>79</v>
      </c>
      <c r="B94" s="13" t="s">
        <v>46</v>
      </c>
      <c r="C94" s="13">
        <v>1</v>
      </c>
      <c r="D94" s="13">
        <v>370</v>
      </c>
      <c r="E94" s="13">
        <v>370</v>
      </c>
      <c r="F94" s="24" t="s">
        <v>112</v>
      </c>
    </row>
    <row r="95" spans="1:6" x14ac:dyDescent="0.25">
      <c r="A95" s="13" t="s">
        <v>113</v>
      </c>
      <c r="B95" s="13" t="s">
        <v>46</v>
      </c>
      <c r="C95" s="13">
        <v>2</v>
      </c>
      <c r="D95" s="13">
        <v>155</v>
      </c>
      <c r="E95" s="13">
        <v>310</v>
      </c>
      <c r="F95" s="24" t="s">
        <v>112</v>
      </c>
    </row>
    <row r="96" spans="1:6" x14ac:dyDescent="0.25">
      <c r="A96" s="13" t="s">
        <v>114</v>
      </c>
      <c r="B96" s="13" t="s">
        <v>46</v>
      </c>
      <c r="C96" s="13">
        <v>2</v>
      </c>
      <c r="D96" s="13">
        <v>30</v>
      </c>
      <c r="E96" s="13">
        <v>60</v>
      </c>
      <c r="F96" s="24" t="s">
        <v>112</v>
      </c>
    </row>
    <row r="97" spans="1:6" x14ac:dyDescent="0.25">
      <c r="A97" s="13" t="s">
        <v>47</v>
      </c>
      <c r="B97" s="13" t="s">
        <v>46</v>
      </c>
      <c r="C97" s="13">
        <v>5</v>
      </c>
      <c r="D97" s="13">
        <v>15</v>
      </c>
      <c r="E97" s="13">
        <v>75</v>
      </c>
      <c r="F97" s="24" t="s">
        <v>1</v>
      </c>
    </row>
    <row r="98" spans="1:6" x14ac:dyDescent="0.25">
      <c r="A98" s="24" t="s">
        <v>79</v>
      </c>
      <c r="B98" s="13" t="s">
        <v>46</v>
      </c>
      <c r="C98" s="13">
        <v>2</v>
      </c>
      <c r="D98" s="13">
        <v>370</v>
      </c>
      <c r="E98" s="13">
        <v>740</v>
      </c>
      <c r="F98" s="24" t="s">
        <v>115</v>
      </c>
    </row>
    <row r="99" spans="1:6" x14ac:dyDescent="0.25">
      <c r="A99" s="24" t="s">
        <v>116</v>
      </c>
      <c r="B99" s="13" t="s">
        <v>46</v>
      </c>
      <c r="C99" s="13">
        <v>1</v>
      </c>
      <c r="D99" s="13" t="s">
        <v>4</v>
      </c>
      <c r="E99" s="13">
        <v>1830</v>
      </c>
      <c r="F99" s="24" t="s">
        <v>115</v>
      </c>
    </row>
    <row r="100" spans="1:6" x14ac:dyDescent="0.25">
      <c r="A100" s="24" t="s">
        <v>68</v>
      </c>
      <c r="B100" s="13" t="s">
        <v>36</v>
      </c>
      <c r="C100" s="13">
        <v>34</v>
      </c>
      <c r="D100" s="13">
        <v>7.1</v>
      </c>
      <c r="E100" s="13">
        <v>241.4</v>
      </c>
      <c r="F100" s="24" t="s">
        <v>6</v>
      </c>
    </row>
    <row r="101" spans="1:6" x14ac:dyDescent="0.25">
      <c r="A101" s="24" t="s">
        <v>117</v>
      </c>
      <c r="B101" s="13" t="s">
        <v>46</v>
      </c>
      <c r="C101" s="13">
        <v>4</v>
      </c>
      <c r="D101" s="13">
        <v>61.63</v>
      </c>
      <c r="E101" s="13">
        <v>246.52</v>
      </c>
      <c r="F101" s="24" t="s">
        <v>1</v>
      </c>
    </row>
    <row r="102" spans="1:6" x14ac:dyDescent="0.25">
      <c r="A102" s="24" t="s">
        <v>118</v>
      </c>
      <c r="B102" s="13" t="s">
        <v>46</v>
      </c>
      <c r="C102" s="13">
        <v>4</v>
      </c>
      <c r="D102" s="13">
        <v>115</v>
      </c>
      <c r="E102" s="13">
        <v>460</v>
      </c>
      <c r="F102" s="24" t="s">
        <v>1</v>
      </c>
    </row>
    <row r="103" spans="1:6" x14ac:dyDescent="0.25">
      <c r="A103" s="24" t="s">
        <v>119</v>
      </c>
      <c r="B103" s="13" t="s">
        <v>46</v>
      </c>
      <c r="C103" s="13">
        <v>1</v>
      </c>
      <c r="D103" s="13">
        <v>244</v>
      </c>
      <c r="E103" s="13">
        <v>244</v>
      </c>
      <c r="F103" s="24" t="s">
        <v>120</v>
      </c>
    </row>
    <row r="104" spans="1:6" x14ac:dyDescent="0.25">
      <c r="A104" s="13" t="s">
        <v>52</v>
      </c>
      <c r="B104" s="13" t="s">
        <v>46</v>
      </c>
      <c r="C104" s="13">
        <v>4</v>
      </c>
      <c r="D104" s="13">
        <v>3.81</v>
      </c>
      <c r="E104" s="13">
        <v>15.24</v>
      </c>
      <c r="F104" s="24" t="s">
        <v>120</v>
      </c>
    </row>
  </sheetData>
  <mergeCells count="77">
    <mergeCell ref="E37:F37"/>
    <mergeCell ref="E38:F38"/>
    <mergeCell ref="E39:F39"/>
    <mergeCell ref="E33:F33"/>
    <mergeCell ref="B34:C34"/>
    <mergeCell ref="B35:C35"/>
    <mergeCell ref="B36:C36"/>
    <mergeCell ref="B37:C37"/>
    <mergeCell ref="B14:C14"/>
    <mergeCell ref="B15:C15"/>
    <mergeCell ref="B16:C16"/>
    <mergeCell ref="B17:C17"/>
    <mergeCell ref="E14:F14"/>
    <mergeCell ref="E15:F15"/>
    <mergeCell ref="E16:F16"/>
    <mergeCell ref="E17:F17"/>
    <mergeCell ref="B13:C13"/>
    <mergeCell ref="B18:C18"/>
    <mergeCell ref="B19:C19"/>
    <mergeCell ref="B20:C20"/>
    <mergeCell ref="A1:F1"/>
    <mergeCell ref="A2:F2"/>
    <mergeCell ref="B9:C9"/>
    <mergeCell ref="B10:C10"/>
    <mergeCell ref="B11:C11"/>
    <mergeCell ref="B12:C12"/>
    <mergeCell ref="B5:C5"/>
    <mergeCell ref="B3:C3"/>
    <mergeCell ref="B4:C4"/>
    <mergeCell ref="B6:C6"/>
    <mergeCell ref="B7:C7"/>
    <mergeCell ref="B8:C8"/>
    <mergeCell ref="B21:C21"/>
    <mergeCell ref="B22:C22"/>
    <mergeCell ref="B23:C23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8:F18"/>
    <mergeCell ref="E19:F19"/>
    <mergeCell ref="B24:C24"/>
    <mergeCell ref="B25:C25"/>
    <mergeCell ref="B26:C26"/>
    <mergeCell ref="B30:C30"/>
    <mergeCell ref="E23:F23"/>
    <mergeCell ref="E26:F26"/>
    <mergeCell ref="E28:F28"/>
    <mergeCell ref="E29:F29"/>
    <mergeCell ref="E20:F20"/>
    <mergeCell ref="E21:F21"/>
    <mergeCell ref="E22:F22"/>
    <mergeCell ref="E24:F24"/>
    <mergeCell ref="E25:F25"/>
    <mergeCell ref="A40:F40"/>
    <mergeCell ref="B28:C28"/>
    <mergeCell ref="B29:C29"/>
    <mergeCell ref="B27:C27"/>
    <mergeCell ref="E27:F27"/>
    <mergeCell ref="B31:C31"/>
    <mergeCell ref="B32:C32"/>
    <mergeCell ref="B33:C33"/>
    <mergeCell ref="E30:F30"/>
    <mergeCell ref="E31:F31"/>
    <mergeCell ref="E32:F32"/>
    <mergeCell ref="B38:C38"/>
    <mergeCell ref="B39:C39"/>
    <mergeCell ref="E34:F34"/>
    <mergeCell ref="E35:F35"/>
    <mergeCell ref="E36:F36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6"/>
  <sheetViews>
    <sheetView workbookViewId="0">
      <selection sqref="A1:F96"/>
    </sheetView>
  </sheetViews>
  <sheetFormatPr defaultRowHeight="15" x14ac:dyDescent="0.25"/>
  <cols>
    <col min="1" max="1" width="42.85546875" customWidth="1"/>
    <col min="2" max="2" width="7.7109375" customWidth="1"/>
    <col min="4" max="4" width="0" hidden="1" customWidth="1"/>
    <col min="6" max="6" width="31.5703125" customWidth="1"/>
  </cols>
  <sheetData>
    <row r="1" spans="1:6" ht="18.75" x14ac:dyDescent="0.25">
      <c r="A1" s="85" t="s">
        <v>283</v>
      </c>
      <c r="B1" s="85"/>
      <c r="C1" s="85"/>
      <c r="D1" s="85"/>
      <c r="E1" s="85"/>
      <c r="F1" s="85"/>
    </row>
    <row r="2" spans="1:6" ht="18.75" x14ac:dyDescent="0.25">
      <c r="A2" s="93" t="s">
        <v>126</v>
      </c>
      <c r="B2" s="93"/>
      <c r="C2" s="93"/>
      <c r="D2" s="93"/>
      <c r="E2" s="93"/>
      <c r="F2" s="93"/>
    </row>
    <row r="3" spans="1:6" x14ac:dyDescent="0.25">
      <c r="A3" s="23" t="s">
        <v>10</v>
      </c>
      <c r="B3" s="94">
        <v>4160</v>
      </c>
      <c r="C3" s="94"/>
      <c r="D3" s="47"/>
      <c r="E3" s="68" t="s">
        <v>57</v>
      </c>
      <c r="F3" s="68"/>
    </row>
    <row r="4" spans="1:6" x14ac:dyDescent="0.25">
      <c r="A4" s="23" t="s">
        <v>11</v>
      </c>
      <c r="B4" s="69">
        <v>12.8</v>
      </c>
      <c r="C4" s="69"/>
      <c r="D4" s="13"/>
      <c r="E4" s="72"/>
      <c r="F4" s="72"/>
    </row>
    <row r="5" spans="1:6" x14ac:dyDescent="0.25">
      <c r="A5" s="23" t="s">
        <v>29</v>
      </c>
      <c r="B5" s="69">
        <v>565375.1</v>
      </c>
      <c r="C5" s="69"/>
      <c r="D5" s="13"/>
      <c r="E5" s="72"/>
      <c r="F5" s="72"/>
    </row>
    <row r="6" spans="1:6" x14ac:dyDescent="0.25">
      <c r="A6" s="13" t="s">
        <v>13</v>
      </c>
      <c r="B6" s="84">
        <v>10011</v>
      </c>
      <c r="C6" s="84"/>
      <c r="D6" s="13"/>
      <c r="E6" s="72" t="s">
        <v>164</v>
      </c>
      <c r="F6" s="72"/>
    </row>
    <row r="7" spans="1:6" x14ac:dyDescent="0.25">
      <c r="A7" s="13" t="s">
        <v>306</v>
      </c>
      <c r="B7" s="84">
        <v>4834.1899999999996</v>
      </c>
      <c r="C7" s="84"/>
      <c r="D7" s="13"/>
      <c r="E7" s="72" t="s">
        <v>66</v>
      </c>
      <c r="F7" s="72"/>
    </row>
    <row r="8" spans="1:6" x14ac:dyDescent="0.25">
      <c r="A8" s="13" t="s">
        <v>59</v>
      </c>
      <c r="B8" s="84">
        <v>444.3</v>
      </c>
      <c r="C8" s="84"/>
      <c r="D8" s="13"/>
      <c r="E8" s="72" t="s">
        <v>62</v>
      </c>
      <c r="F8" s="72"/>
    </row>
    <row r="9" spans="1:6" x14ac:dyDescent="0.25">
      <c r="A9" s="13" t="s">
        <v>307</v>
      </c>
      <c r="B9" s="84">
        <v>5989</v>
      </c>
      <c r="C9" s="84"/>
      <c r="D9" s="13"/>
      <c r="E9" s="72" t="s">
        <v>66</v>
      </c>
      <c r="F9" s="72"/>
    </row>
    <row r="10" spans="1:6" x14ac:dyDescent="0.25">
      <c r="A10" s="13" t="s">
        <v>60</v>
      </c>
      <c r="B10" s="84">
        <v>33527.93</v>
      </c>
      <c r="C10" s="84"/>
      <c r="D10" s="13"/>
      <c r="E10" s="72" t="s">
        <v>165</v>
      </c>
      <c r="F10" s="72"/>
    </row>
    <row r="11" spans="1:6" x14ac:dyDescent="0.25">
      <c r="A11" s="13" t="s">
        <v>308</v>
      </c>
      <c r="B11" s="84">
        <v>15152</v>
      </c>
      <c r="C11" s="84"/>
      <c r="D11" s="13"/>
      <c r="E11" s="72" t="s">
        <v>61</v>
      </c>
      <c r="F11" s="72"/>
    </row>
    <row r="12" spans="1:6" x14ac:dyDescent="0.25">
      <c r="A12" s="13" t="s">
        <v>309</v>
      </c>
      <c r="B12" s="84">
        <v>46079.6</v>
      </c>
      <c r="C12" s="84"/>
      <c r="D12" s="13"/>
      <c r="E12" s="72" t="s">
        <v>62</v>
      </c>
      <c r="F12" s="72"/>
    </row>
    <row r="13" spans="1:6" x14ac:dyDescent="0.25">
      <c r="A13" s="13" t="s">
        <v>15</v>
      </c>
      <c r="B13" s="84">
        <v>1632</v>
      </c>
      <c r="C13" s="84"/>
      <c r="D13" s="13"/>
      <c r="E13" s="72" t="s">
        <v>166</v>
      </c>
      <c r="F13" s="72"/>
    </row>
    <row r="14" spans="1:6" x14ac:dyDescent="0.25">
      <c r="A14" s="13" t="s">
        <v>292</v>
      </c>
      <c r="B14" s="84">
        <v>7475.04</v>
      </c>
      <c r="C14" s="84"/>
      <c r="D14" s="13"/>
      <c r="E14" s="72" t="s">
        <v>167</v>
      </c>
      <c r="F14" s="72"/>
    </row>
    <row r="15" spans="1:6" x14ac:dyDescent="0.25">
      <c r="A15" s="13" t="s">
        <v>16</v>
      </c>
      <c r="B15" s="84">
        <v>2440</v>
      </c>
      <c r="C15" s="84"/>
      <c r="D15" s="13"/>
      <c r="E15" s="72" t="s">
        <v>166</v>
      </c>
      <c r="F15" s="72"/>
    </row>
    <row r="16" spans="1:6" x14ac:dyDescent="0.25">
      <c r="A16" s="13" t="s">
        <v>20</v>
      </c>
      <c r="B16" s="84">
        <v>103572</v>
      </c>
      <c r="C16" s="84"/>
      <c r="D16" s="13"/>
      <c r="E16" s="75"/>
      <c r="F16" s="76"/>
    </row>
    <row r="17" spans="1:6" x14ac:dyDescent="0.25">
      <c r="A17" s="13" t="s">
        <v>22</v>
      </c>
      <c r="B17" s="84">
        <v>153330</v>
      </c>
      <c r="C17" s="84"/>
      <c r="D17" s="13"/>
      <c r="E17" s="75"/>
      <c r="F17" s="76"/>
    </row>
    <row r="18" spans="1:6" x14ac:dyDescent="0.25">
      <c r="A18" s="13" t="s">
        <v>2</v>
      </c>
      <c r="B18" s="84">
        <v>15014.52</v>
      </c>
      <c r="C18" s="84"/>
      <c r="D18" s="13"/>
      <c r="E18" s="75"/>
      <c r="F18" s="76"/>
    </row>
    <row r="19" spans="1:6" x14ac:dyDescent="0.25">
      <c r="A19" s="13" t="s">
        <v>3</v>
      </c>
      <c r="B19" s="84">
        <v>8001</v>
      </c>
      <c r="C19" s="84"/>
      <c r="D19" s="13"/>
      <c r="E19" s="75"/>
      <c r="F19" s="76"/>
    </row>
    <row r="20" spans="1:6" x14ac:dyDescent="0.25">
      <c r="A20" s="13" t="s">
        <v>17</v>
      </c>
      <c r="B20" s="84">
        <v>74214</v>
      </c>
      <c r="C20" s="84"/>
      <c r="D20" s="13"/>
      <c r="E20" s="72"/>
      <c r="F20" s="72"/>
    </row>
    <row r="21" spans="1:6" x14ac:dyDescent="0.25">
      <c r="A21" s="13" t="s">
        <v>18</v>
      </c>
      <c r="B21" s="84">
        <v>1122</v>
      </c>
      <c r="C21" s="84"/>
      <c r="D21" s="13"/>
      <c r="E21" s="72" t="s">
        <v>168</v>
      </c>
      <c r="F21" s="72"/>
    </row>
    <row r="22" spans="1:6" x14ac:dyDescent="0.25">
      <c r="A22" s="13" t="s">
        <v>0</v>
      </c>
      <c r="B22" s="84">
        <v>12000</v>
      </c>
      <c r="C22" s="84"/>
      <c r="D22" s="13"/>
      <c r="E22" s="72" t="s">
        <v>61</v>
      </c>
      <c r="F22" s="72"/>
    </row>
    <row r="23" spans="1:6" x14ac:dyDescent="0.25">
      <c r="A23" s="13" t="s">
        <v>19</v>
      </c>
      <c r="B23" s="84">
        <v>4936.16</v>
      </c>
      <c r="C23" s="84"/>
      <c r="D23" s="13"/>
      <c r="E23" s="72" t="s">
        <v>169</v>
      </c>
      <c r="F23" s="72"/>
    </row>
    <row r="24" spans="1:6" x14ac:dyDescent="0.25">
      <c r="A24" s="13" t="s">
        <v>7</v>
      </c>
      <c r="B24" s="84">
        <v>4500</v>
      </c>
      <c r="C24" s="84"/>
      <c r="D24" s="13"/>
      <c r="E24" s="72" t="s">
        <v>66</v>
      </c>
      <c r="F24" s="72"/>
    </row>
    <row r="25" spans="1:6" x14ac:dyDescent="0.25">
      <c r="A25" s="13" t="s">
        <v>277</v>
      </c>
      <c r="B25" s="84">
        <v>73602</v>
      </c>
      <c r="C25" s="84"/>
      <c r="D25" s="13"/>
      <c r="E25" s="72"/>
      <c r="F25" s="72"/>
    </row>
    <row r="26" spans="1:6" x14ac:dyDescent="0.25">
      <c r="A26" s="13" t="s">
        <v>23</v>
      </c>
      <c r="B26" s="84">
        <v>12270</v>
      </c>
      <c r="C26" s="84"/>
      <c r="D26" s="13"/>
      <c r="E26" s="72"/>
      <c r="F26" s="72"/>
    </row>
    <row r="27" spans="1:6" x14ac:dyDescent="0.25">
      <c r="A27" s="13" t="s">
        <v>265</v>
      </c>
      <c r="B27" s="87">
        <v>870.06</v>
      </c>
      <c r="C27" s="88"/>
      <c r="D27" s="13"/>
      <c r="E27" s="89"/>
      <c r="F27" s="90"/>
    </row>
    <row r="28" spans="1:6" x14ac:dyDescent="0.25">
      <c r="A28" s="23" t="s">
        <v>30</v>
      </c>
      <c r="B28" s="83">
        <f>SUM(B6:B27)</f>
        <v>591016.80000000005</v>
      </c>
      <c r="C28" s="83"/>
      <c r="D28" s="13"/>
      <c r="E28" s="72"/>
      <c r="F28" s="72"/>
    </row>
    <row r="29" spans="1:6" x14ac:dyDescent="0.25">
      <c r="A29" s="23" t="s">
        <v>31</v>
      </c>
      <c r="B29" s="69">
        <f>B5-B28</f>
        <v>-25641.70000000007</v>
      </c>
      <c r="C29" s="69"/>
      <c r="D29" s="13"/>
      <c r="E29" s="72"/>
      <c r="F29" s="72"/>
    </row>
    <row r="30" spans="1:6" ht="12.75" customHeight="1" x14ac:dyDescent="0.25">
      <c r="A30" s="14" t="s">
        <v>278</v>
      </c>
      <c r="B30" s="69">
        <v>103416.81</v>
      </c>
      <c r="C30" s="69"/>
      <c r="D30" s="13"/>
      <c r="E30" s="72"/>
      <c r="F30" s="72"/>
    </row>
    <row r="31" spans="1:6" x14ac:dyDescent="0.25">
      <c r="A31" s="15" t="s">
        <v>279</v>
      </c>
      <c r="B31" s="69"/>
      <c r="C31" s="69"/>
      <c r="D31" s="13"/>
      <c r="E31" s="72"/>
      <c r="F31" s="72"/>
    </row>
    <row r="32" spans="1:6" x14ac:dyDescent="0.25">
      <c r="A32" s="17" t="s">
        <v>301</v>
      </c>
      <c r="B32" s="70">
        <v>22506.13</v>
      </c>
      <c r="C32" s="70"/>
      <c r="D32" s="13"/>
      <c r="E32" s="72"/>
      <c r="F32" s="72"/>
    </row>
    <row r="33" spans="1:6" x14ac:dyDescent="0.25">
      <c r="A33" s="17" t="s">
        <v>302</v>
      </c>
      <c r="B33" s="70">
        <v>47849.8</v>
      </c>
      <c r="C33" s="70"/>
      <c r="D33" s="13"/>
      <c r="E33" s="72"/>
      <c r="F33" s="72"/>
    </row>
    <row r="34" spans="1:6" x14ac:dyDescent="0.25">
      <c r="A34" s="17" t="s">
        <v>303</v>
      </c>
      <c r="B34" s="70">
        <v>3239.58</v>
      </c>
      <c r="C34" s="70"/>
      <c r="D34" s="13"/>
      <c r="E34" s="72"/>
      <c r="F34" s="72"/>
    </row>
    <row r="35" spans="1:6" x14ac:dyDescent="0.25">
      <c r="A35" s="17" t="s">
        <v>304</v>
      </c>
      <c r="B35" s="70">
        <v>15625.07</v>
      </c>
      <c r="C35" s="70"/>
      <c r="D35" s="13"/>
      <c r="E35" s="72"/>
      <c r="F35" s="72"/>
    </row>
    <row r="36" spans="1:6" x14ac:dyDescent="0.25">
      <c r="A36" s="17" t="s">
        <v>305</v>
      </c>
      <c r="B36" s="70">
        <v>10567</v>
      </c>
      <c r="C36" s="70"/>
      <c r="D36" s="13"/>
      <c r="E36" s="72"/>
      <c r="F36" s="72"/>
    </row>
    <row r="37" spans="1:6" x14ac:dyDescent="0.25">
      <c r="A37" s="91" t="s">
        <v>32</v>
      </c>
      <c r="B37" s="92"/>
      <c r="C37" s="92"/>
      <c r="D37" s="92"/>
      <c r="E37" s="92"/>
      <c r="F37" s="92"/>
    </row>
    <row r="38" spans="1:6" x14ac:dyDescent="0.25">
      <c r="A38" s="23" t="s">
        <v>33</v>
      </c>
      <c r="B38" s="23" t="s">
        <v>54</v>
      </c>
      <c r="C38" s="23" t="s">
        <v>55</v>
      </c>
      <c r="D38" s="23" t="s">
        <v>34</v>
      </c>
      <c r="E38" s="23" t="s">
        <v>35</v>
      </c>
      <c r="F38" s="23" t="s">
        <v>56</v>
      </c>
    </row>
    <row r="39" spans="1:6" ht="15" customHeight="1" x14ac:dyDescent="0.25">
      <c r="A39" s="24" t="s">
        <v>97</v>
      </c>
      <c r="B39" s="24" t="s">
        <v>39</v>
      </c>
      <c r="C39" s="24">
        <v>1</v>
      </c>
      <c r="D39" s="24">
        <v>220</v>
      </c>
      <c r="E39" s="24">
        <v>220</v>
      </c>
      <c r="F39" s="24" t="s">
        <v>96</v>
      </c>
    </row>
    <row r="40" spans="1:6" ht="15" customHeight="1" x14ac:dyDescent="0.25">
      <c r="A40" s="24" t="s">
        <v>127</v>
      </c>
      <c r="B40" s="24" t="s">
        <v>46</v>
      </c>
      <c r="C40" s="24">
        <v>1</v>
      </c>
      <c r="D40" s="24">
        <v>50</v>
      </c>
      <c r="E40" s="24">
        <v>50</v>
      </c>
      <c r="F40" s="24" t="s">
        <v>96</v>
      </c>
    </row>
    <row r="41" spans="1:6" ht="15" customHeight="1" x14ac:dyDescent="0.25">
      <c r="A41" s="24" t="s">
        <v>128</v>
      </c>
      <c r="B41" s="24" t="s">
        <v>46</v>
      </c>
      <c r="C41" s="24">
        <v>2</v>
      </c>
      <c r="D41" s="24">
        <v>330</v>
      </c>
      <c r="E41" s="24">
        <v>660</v>
      </c>
      <c r="F41" s="24" t="s">
        <v>96</v>
      </c>
    </row>
    <row r="42" spans="1:6" ht="15" customHeight="1" x14ac:dyDescent="0.25">
      <c r="A42" s="24" t="s">
        <v>127</v>
      </c>
      <c r="B42" s="24" t="s">
        <v>46</v>
      </c>
      <c r="C42" s="24">
        <v>1</v>
      </c>
      <c r="D42" s="24">
        <v>50</v>
      </c>
      <c r="E42" s="24">
        <v>50</v>
      </c>
      <c r="F42" s="24" t="s">
        <v>96</v>
      </c>
    </row>
    <row r="43" spans="1:6" ht="15" customHeight="1" x14ac:dyDescent="0.25">
      <c r="A43" s="24" t="s">
        <v>129</v>
      </c>
      <c r="B43" s="24" t="s">
        <v>46</v>
      </c>
      <c r="C43" s="24">
        <v>1</v>
      </c>
      <c r="D43" s="24">
        <v>122</v>
      </c>
      <c r="E43" s="24">
        <v>122</v>
      </c>
      <c r="F43" s="24" t="s">
        <v>96</v>
      </c>
    </row>
    <row r="44" spans="1:6" ht="15" customHeight="1" x14ac:dyDescent="0.25">
      <c r="A44" s="24" t="s">
        <v>99</v>
      </c>
      <c r="B44" s="24" t="s">
        <v>46</v>
      </c>
      <c r="C44" s="24">
        <v>1</v>
      </c>
      <c r="D44" s="24">
        <v>106</v>
      </c>
      <c r="E44" s="24">
        <v>106</v>
      </c>
      <c r="F44" s="24" t="s">
        <v>96</v>
      </c>
    </row>
    <row r="45" spans="1:6" ht="15" customHeight="1" x14ac:dyDescent="0.25">
      <c r="A45" s="24" t="s">
        <v>78</v>
      </c>
      <c r="B45" s="24" t="s">
        <v>36</v>
      </c>
      <c r="C45" s="24">
        <v>2</v>
      </c>
      <c r="D45" s="24">
        <v>160</v>
      </c>
      <c r="E45" s="24">
        <v>320</v>
      </c>
      <c r="F45" s="24" t="s">
        <v>69</v>
      </c>
    </row>
    <row r="46" spans="1:6" ht="15" customHeight="1" x14ac:dyDescent="0.25">
      <c r="A46" s="24" t="s">
        <v>68</v>
      </c>
      <c r="B46" s="24" t="s">
        <v>36</v>
      </c>
      <c r="C46" s="24">
        <v>20</v>
      </c>
      <c r="D46" s="24">
        <v>7.1</v>
      </c>
      <c r="E46" s="24">
        <v>142</v>
      </c>
      <c r="F46" s="24" t="s">
        <v>69</v>
      </c>
    </row>
    <row r="47" spans="1:6" ht="15" customHeight="1" x14ac:dyDescent="0.25">
      <c r="A47" s="24" t="s">
        <v>48</v>
      </c>
      <c r="B47" s="24" t="s">
        <v>46</v>
      </c>
      <c r="C47" s="24">
        <v>1</v>
      </c>
      <c r="D47" s="24">
        <v>508</v>
      </c>
      <c r="E47" s="24">
        <v>508</v>
      </c>
      <c r="F47" s="24" t="s">
        <v>1</v>
      </c>
    </row>
    <row r="48" spans="1:6" ht="15" customHeight="1" x14ac:dyDescent="0.25">
      <c r="A48" s="24" t="s">
        <v>47</v>
      </c>
      <c r="B48" s="24" t="s">
        <v>46</v>
      </c>
      <c r="C48" s="24">
        <v>7</v>
      </c>
      <c r="D48" s="24">
        <v>15.92</v>
      </c>
      <c r="E48" s="24">
        <v>111.44</v>
      </c>
      <c r="F48" s="24" t="s">
        <v>1</v>
      </c>
    </row>
    <row r="49" spans="1:6" ht="15" customHeight="1" x14ac:dyDescent="0.25">
      <c r="A49" s="24" t="s">
        <v>130</v>
      </c>
      <c r="B49" s="24" t="s">
        <v>46</v>
      </c>
      <c r="C49" s="24">
        <v>1</v>
      </c>
      <c r="D49" s="24">
        <v>54.67</v>
      </c>
      <c r="E49" s="24">
        <v>54.67</v>
      </c>
      <c r="F49" s="24" t="s">
        <v>1</v>
      </c>
    </row>
    <row r="50" spans="1:6" ht="15" customHeight="1" x14ac:dyDescent="0.25">
      <c r="A50" s="24" t="s">
        <v>38</v>
      </c>
      <c r="B50" s="24" t="s">
        <v>39</v>
      </c>
      <c r="C50" s="24">
        <v>30</v>
      </c>
      <c r="D50" s="24">
        <v>137</v>
      </c>
      <c r="E50" s="24">
        <v>4110</v>
      </c>
      <c r="F50" s="24" t="s">
        <v>40</v>
      </c>
    </row>
    <row r="51" spans="1:6" ht="15" customHeight="1" x14ac:dyDescent="0.25">
      <c r="A51" s="24" t="s">
        <v>41</v>
      </c>
      <c r="B51" s="24" t="s">
        <v>42</v>
      </c>
      <c r="C51" s="24">
        <v>20.27</v>
      </c>
      <c r="D51" s="24">
        <v>27.5</v>
      </c>
      <c r="E51" s="24">
        <v>557.42999999999995</v>
      </c>
      <c r="F51" s="24" t="s">
        <v>40</v>
      </c>
    </row>
    <row r="52" spans="1:6" ht="15" customHeight="1" x14ac:dyDescent="0.25">
      <c r="A52" s="24" t="s">
        <v>44</v>
      </c>
      <c r="B52" s="24" t="s">
        <v>42</v>
      </c>
      <c r="C52" s="24">
        <v>4</v>
      </c>
      <c r="D52" s="24">
        <v>75</v>
      </c>
      <c r="E52" s="24">
        <v>300</v>
      </c>
      <c r="F52" s="24" t="s">
        <v>40</v>
      </c>
    </row>
    <row r="53" spans="1:6" ht="15" customHeight="1" x14ac:dyDescent="0.25">
      <c r="A53" s="24" t="s">
        <v>93</v>
      </c>
      <c r="B53" s="24" t="s">
        <v>36</v>
      </c>
      <c r="C53" s="24">
        <v>3</v>
      </c>
      <c r="D53" s="24">
        <v>97.5</v>
      </c>
      <c r="E53" s="24">
        <v>292.5</v>
      </c>
      <c r="F53" s="24" t="s">
        <v>131</v>
      </c>
    </row>
    <row r="54" spans="1:6" ht="15" customHeight="1" x14ac:dyDescent="0.25">
      <c r="A54" s="24" t="s">
        <v>47</v>
      </c>
      <c r="B54" s="24" t="s">
        <v>46</v>
      </c>
      <c r="C54" s="24">
        <v>5</v>
      </c>
      <c r="D54" s="24">
        <v>15</v>
      </c>
      <c r="E54" s="24">
        <v>75</v>
      </c>
      <c r="F54" s="24" t="s">
        <v>1</v>
      </c>
    </row>
    <row r="55" spans="1:6" ht="15" customHeight="1" x14ac:dyDescent="0.25">
      <c r="A55" s="24" t="s">
        <v>45</v>
      </c>
      <c r="B55" s="24" t="s">
        <v>46</v>
      </c>
      <c r="C55" s="24">
        <v>3</v>
      </c>
      <c r="D55" s="24">
        <v>533</v>
      </c>
      <c r="E55" s="24">
        <v>1599</v>
      </c>
      <c r="F55" s="24" t="s">
        <v>1</v>
      </c>
    </row>
    <row r="56" spans="1:6" ht="15" customHeight="1" x14ac:dyDescent="0.25">
      <c r="A56" s="24" t="s">
        <v>38</v>
      </c>
      <c r="B56" s="24" t="s">
        <v>39</v>
      </c>
      <c r="C56" s="24">
        <v>30</v>
      </c>
      <c r="D56" s="24">
        <v>145</v>
      </c>
      <c r="E56" s="24">
        <v>4350</v>
      </c>
      <c r="F56" s="24" t="s">
        <v>40</v>
      </c>
    </row>
    <row r="57" spans="1:6" ht="15" customHeight="1" x14ac:dyDescent="0.25">
      <c r="A57" s="24" t="s">
        <v>50</v>
      </c>
      <c r="B57" s="24" t="s">
        <v>42</v>
      </c>
      <c r="C57" s="24">
        <v>30</v>
      </c>
      <c r="D57" s="24">
        <v>40</v>
      </c>
      <c r="E57" s="24">
        <v>1200</v>
      </c>
      <c r="F57" s="24" t="s">
        <v>40</v>
      </c>
    </row>
    <row r="58" spans="1:6" ht="15" customHeight="1" x14ac:dyDescent="0.25">
      <c r="A58" s="24" t="s">
        <v>43</v>
      </c>
      <c r="B58" s="24" t="s">
        <v>36</v>
      </c>
      <c r="C58" s="24">
        <v>1.5</v>
      </c>
      <c r="D58" s="24">
        <v>85</v>
      </c>
      <c r="E58" s="24">
        <v>127.5</v>
      </c>
      <c r="F58" s="24" t="s">
        <v>40</v>
      </c>
    </row>
    <row r="59" spans="1:6" ht="15" customHeight="1" x14ac:dyDescent="0.25">
      <c r="A59" s="24" t="s">
        <v>44</v>
      </c>
      <c r="B59" s="24" t="s">
        <v>42</v>
      </c>
      <c r="C59" s="24">
        <v>1</v>
      </c>
      <c r="D59" s="24">
        <v>75</v>
      </c>
      <c r="E59" s="24">
        <v>75</v>
      </c>
      <c r="F59" s="24" t="s">
        <v>40</v>
      </c>
    </row>
    <row r="60" spans="1:6" ht="15" customHeight="1" x14ac:dyDescent="0.25">
      <c r="A60" s="24" t="s">
        <v>132</v>
      </c>
      <c r="B60" s="24" t="s">
        <v>46</v>
      </c>
      <c r="C60" s="24">
        <v>50</v>
      </c>
      <c r="D60" s="24">
        <v>3.14</v>
      </c>
      <c r="E60" s="24">
        <v>157</v>
      </c>
      <c r="F60" s="24" t="s">
        <v>40</v>
      </c>
    </row>
    <row r="61" spans="1:6" ht="15" customHeight="1" x14ac:dyDescent="0.25">
      <c r="A61" s="24" t="s">
        <v>133</v>
      </c>
      <c r="B61" s="24" t="s">
        <v>46</v>
      </c>
      <c r="C61" s="24">
        <v>50</v>
      </c>
      <c r="D61" s="24">
        <v>20</v>
      </c>
      <c r="E61" s="24">
        <v>1000</v>
      </c>
      <c r="F61" s="24" t="s">
        <v>134</v>
      </c>
    </row>
    <row r="62" spans="1:6" ht="15" customHeight="1" x14ac:dyDescent="0.25">
      <c r="A62" s="24" t="s">
        <v>51</v>
      </c>
      <c r="B62" s="24" t="s">
        <v>36</v>
      </c>
      <c r="C62" s="24">
        <v>137</v>
      </c>
      <c r="D62" s="24">
        <v>6.88</v>
      </c>
      <c r="E62" s="24">
        <v>942.56</v>
      </c>
      <c r="F62" s="24" t="s">
        <v>134</v>
      </c>
    </row>
    <row r="63" spans="1:6" ht="15" customHeight="1" x14ac:dyDescent="0.25">
      <c r="A63" s="24" t="s">
        <v>135</v>
      </c>
      <c r="B63" s="24" t="s">
        <v>136</v>
      </c>
      <c r="C63" s="24">
        <v>3</v>
      </c>
      <c r="D63" s="24">
        <v>80.989999999999995</v>
      </c>
      <c r="E63" s="24">
        <v>242.97</v>
      </c>
      <c r="F63" s="24" t="s">
        <v>137</v>
      </c>
    </row>
    <row r="64" spans="1:6" ht="15" customHeight="1" x14ac:dyDescent="0.25">
      <c r="A64" s="24" t="s">
        <v>138</v>
      </c>
      <c r="B64" s="24" t="s">
        <v>136</v>
      </c>
      <c r="C64" s="24">
        <v>1.6</v>
      </c>
      <c r="D64" s="24">
        <v>28.27</v>
      </c>
      <c r="E64" s="24">
        <v>45.23</v>
      </c>
      <c r="F64" s="24" t="s">
        <v>137</v>
      </c>
    </row>
    <row r="65" spans="1:6" ht="15" customHeight="1" x14ac:dyDescent="0.25">
      <c r="A65" s="24" t="s">
        <v>139</v>
      </c>
      <c r="B65" s="24" t="s">
        <v>140</v>
      </c>
      <c r="C65" s="24">
        <v>1</v>
      </c>
      <c r="D65" s="24" t="s">
        <v>141</v>
      </c>
      <c r="E65" s="24">
        <v>1260</v>
      </c>
      <c r="F65" s="24" t="s">
        <v>137</v>
      </c>
    </row>
    <row r="66" spans="1:6" ht="15" customHeight="1" x14ac:dyDescent="0.25">
      <c r="A66" s="24" t="s">
        <v>142</v>
      </c>
      <c r="B66" s="24" t="s">
        <v>46</v>
      </c>
      <c r="C66" s="24">
        <v>20</v>
      </c>
      <c r="D66" s="24">
        <v>1</v>
      </c>
      <c r="E66" s="24">
        <v>20</v>
      </c>
      <c r="F66" s="24" t="s">
        <v>137</v>
      </c>
    </row>
    <row r="67" spans="1:6" ht="15" customHeight="1" x14ac:dyDescent="0.25">
      <c r="A67" s="24" t="s">
        <v>93</v>
      </c>
      <c r="B67" s="24" t="s">
        <v>36</v>
      </c>
      <c r="C67" s="24">
        <v>1</v>
      </c>
      <c r="D67" s="24">
        <v>97.5</v>
      </c>
      <c r="E67" s="24">
        <v>97.5</v>
      </c>
      <c r="F67" s="24" t="s">
        <v>69</v>
      </c>
    </row>
    <row r="68" spans="1:6" ht="15" customHeight="1" x14ac:dyDescent="0.25">
      <c r="A68" s="24" t="s">
        <v>143</v>
      </c>
      <c r="B68" s="24" t="s">
        <v>46</v>
      </c>
      <c r="C68" s="24">
        <v>1</v>
      </c>
      <c r="D68" s="24">
        <v>95</v>
      </c>
      <c r="E68" s="24">
        <v>95</v>
      </c>
      <c r="F68" s="24" t="s">
        <v>49</v>
      </c>
    </row>
    <row r="69" spans="1:6" ht="15" customHeight="1" x14ac:dyDescent="0.25">
      <c r="A69" s="24" t="s">
        <v>45</v>
      </c>
      <c r="B69" s="24" t="s">
        <v>46</v>
      </c>
      <c r="C69" s="24">
        <v>1</v>
      </c>
      <c r="D69" s="24">
        <v>533</v>
      </c>
      <c r="E69" s="24">
        <v>533</v>
      </c>
      <c r="F69" s="24" t="s">
        <v>49</v>
      </c>
    </row>
    <row r="70" spans="1:6" ht="15" customHeight="1" x14ac:dyDescent="0.25">
      <c r="A70" s="24" t="s">
        <v>144</v>
      </c>
      <c r="B70" s="24" t="s">
        <v>46</v>
      </c>
      <c r="C70" s="24">
        <v>2</v>
      </c>
      <c r="D70" s="24">
        <v>85</v>
      </c>
      <c r="E70" s="24">
        <v>170</v>
      </c>
      <c r="F70" s="24" t="s">
        <v>145</v>
      </c>
    </row>
    <row r="71" spans="1:6" ht="15" customHeight="1" x14ac:dyDescent="0.25">
      <c r="A71" s="24" t="s">
        <v>102</v>
      </c>
      <c r="B71" s="24" t="s">
        <v>46</v>
      </c>
      <c r="C71" s="24">
        <v>1</v>
      </c>
      <c r="D71" s="24">
        <v>160</v>
      </c>
      <c r="E71" s="24">
        <v>160</v>
      </c>
      <c r="F71" s="24" t="s">
        <v>145</v>
      </c>
    </row>
    <row r="72" spans="1:6" ht="15" customHeight="1" x14ac:dyDescent="0.25">
      <c r="A72" s="24" t="s">
        <v>99</v>
      </c>
      <c r="B72" s="24" t="s">
        <v>46</v>
      </c>
      <c r="C72" s="24">
        <v>1</v>
      </c>
      <c r="D72" s="24">
        <v>120</v>
      </c>
      <c r="E72" s="24">
        <v>120</v>
      </c>
      <c r="F72" s="24" t="s">
        <v>145</v>
      </c>
    </row>
    <row r="73" spans="1:6" ht="15" customHeight="1" x14ac:dyDescent="0.25">
      <c r="A73" s="24" t="s">
        <v>128</v>
      </c>
      <c r="B73" s="24" t="s">
        <v>46</v>
      </c>
      <c r="C73" s="24">
        <v>1</v>
      </c>
      <c r="D73" s="24">
        <v>520</v>
      </c>
      <c r="E73" s="24">
        <v>520</v>
      </c>
      <c r="F73" s="24" t="s">
        <v>145</v>
      </c>
    </row>
    <row r="74" spans="1:6" ht="15" customHeight="1" x14ac:dyDescent="0.25">
      <c r="A74" s="24" t="s">
        <v>146</v>
      </c>
      <c r="B74" s="24" t="s">
        <v>46</v>
      </c>
      <c r="C74" s="24">
        <v>0.5</v>
      </c>
      <c r="D74" s="24">
        <v>374</v>
      </c>
      <c r="E74" s="24">
        <v>187</v>
      </c>
      <c r="F74" s="24" t="s">
        <v>145</v>
      </c>
    </row>
    <row r="75" spans="1:6" ht="15" customHeight="1" x14ac:dyDescent="0.25">
      <c r="A75" s="24" t="s">
        <v>147</v>
      </c>
      <c r="B75" s="24" t="s">
        <v>148</v>
      </c>
      <c r="C75" s="24">
        <v>300</v>
      </c>
      <c r="D75" s="24">
        <v>0.25</v>
      </c>
      <c r="E75" s="24">
        <v>75</v>
      </c>
      <c r="F75" s="24" t="s">
        <v>94</v>
      </c>
    </row>
    <row r="76" spans="1:6" ht="15" customHeight="1" x14ac:dyDescent="0.25">
      <c r="A76" s="24" t="s">
        <v>149</v>
      </c>
      <c r="B76" s="24" t="s">
        <v>46</v>
      </c>
      <c r="C76" s="24">
        <v>2</v>
      </c>
      <c r="D76" s="24">
        <v>210</v>
      </c>
      <c r="E76" s="24">
        <v>420</v>
      </c>
      <c r="F76" s="24" t="s">
        <v>150</v>
      </c>
    </row>
    <row r="77" spans="1:6" ht="15" customHeight="1" x14ac:dyDescent="0.25">
      <c r="A77" s="24" t="s">
        <v>108</v>
      </c>
      <c r="B77" s="24" t="s">
        <v>39</v>
      </c>
      <c r="C77" s="24">
        <v>8</v>
      </c>
      <c r="D77" s="24">
        <v>110</v>
      </c>
      <c r="E77" s="24">
        <v>880</v>
      </c>
      <c r="F77" s="24" t="s">
        <v>151</v>
      </c>
    </row>
    <row r="78" spans="1:6" ht="15" customHeight="1" x14ac:dyDescent="0.25">
      <c r="A78" s="24" t="s">
        <v>152</v>
      </c>
      <c r="B78" s="24" t="s">
        <v>46</v>
      </c>
      <c r="C78" s="24">
        <v>2</v>
      </c>
      <c r="D78" s="24">
        <v>155</v>
      </c>
      <c r="E78" s="24">
        <v>310</v>
      </c>
      <c r="F78" s="24" t="s">
        <v>151</v>
      </c>
    </row>
    <row r="79" spans="1:6" ht="15" customHeight="1" x14ac:dyDescent="0.25">
      <c r="A79" s="24" t="s">
        <v>106</v>
      </c>
      <c r="B79" s="24" t="s">
        <v>46</v>
      </c>
      <c r="C79" s="24">
        <v>3</v>
      </c>
      <c r="D79" s="24">
        <v>7</v>
      </c>
      <c r="E79" s="24">
        <v>21</v>
      </c>
      <c r="F79" s="24" t="s">
        <v>151</v>
      </c>
    </row>
    <row r="80" spans="1:6" ht="15" customHeight="1" x14ac:dyDescent="0.25">
      <c r="A80" s="24" t="s">
        <v>107</v>
      </c>
      <c r="B80" s="24" t="s">
        <v>46</v>
      </c>
      <c r="C80" s="24">
        <v>3</v>
      </c>
      <c r="D80" s="24">
        <v>140</v>
      </c>
      <c r="E80" s="24">
        <v>420</v>
      </c>
      <c r="F80" s="24" t="s">
        <v>151</v>
      </c>
    </row>
    <row r="81" spans="1:6" ht="15" customHeight="1" x14ac:dyDescent="0.25">
      <c r="A81" s="24" t="s">
        <v>153</v>
      </c>
      <c r="B81" s="24" t="s">
        <v>46</v>
      </c>
      <c r="C81" s="24">
        <v>4</v>
      </c>
      <c r="D81" s="24">
        <v>10</v>
      </c>
      <c r="E81" s="24">
        <v>40</v>
      </c>
      <c r="F81" s="24" t="s">
        <v>151</v>
      </c>
    </row>
    <row r="82" spans="1:6" ht="15" customHeight="1" x14ac:dyDescent="0.25">
      <c r="A82" s="24" t="s">
        <v>45</v>
      </c>
      <c r="B82" s="24" t="s">
        <v>46</v>
      </c>
      <c r="C82" s="24">
        <v>2</v>
      </c>
      <c r="D82" s="24">
        <v>533.01</v>
      </c>
      <c r="E82" s="24">
        <v>1066.02</v>
      </c>
      <c r="F82" s="24" t="s">
        <v>1</v>
      </c>
    </row>
    <row r="83" spans="1:6" ht="15" customHeight="1" x14ac:dyDescent="0.25">
      <c r="A83" s="24" t="s">
        <v>47</v>
      </c>
      <c r="B83" s="24" t="s">
        <v>46</v>
      </c>
      <c r="C83" s="24">
        <v>5</v>
      </c>
      <c r="D83" s="24">
        <v>15</v>
      </c>
      <c r="E83" s="24">
        <v>75</v>
      </c>
      <c r="F83" s="24" t="s">
        <v>1</v>
      </c>
    </row>
    <row r="84" spans="1:6" ht="15" customHeight="1" x14ac:dyDescent="0.25">
      <c r="A84" s="24" t="s">
        <v>93</v>
      </c>
      <c r="B84" s="24" t="s">
        <v>36</v>
      </c>
      <c r="C84" s="24">
        <v>2</v>
      </c>
      <c r="D84" s="24">
        <v>97.5</v>
      </c>
      <c r="E84" s="24">
        <v>195</v>
      </c>
      <c r="F84" s="24" t="s">
        <v>94</v>
      </c>
    </row>
    <row r="85" spans="1:6" ht="15" customHeight="1" x14ac:dyDescent="0.25">
      <c r="A85" s="24" t="s">
        <v>154</v>
      </c>
      <c r="B85" s="24" t="s">
        <v>42</v>
      </c>
      <c r="C85" s="24">
        <v>3</v>
      </c>
      <c r="D85" s="24" t="s">
        <v>86</v>
      </c>
      <c r="E85" s="24">
        <v>3900</v>
      </c>
      <c r="F85" s="24" t="s">
        <v>134</v>
      </c>
    </row>
    <row r="86" spans="1:6" ht="15" customHeight="1" x14ac:dyDescent="0.25">
      <c r="A86" s="24" t="s">
        <v>85</v>
      </c>
      <c r="B86" s="24" t="s">
        <v>46</v>
      </c>
      <c r="C86" s="24">
        <v>1</v>
      </c>
      <c r="D86" s="24">
        <v>260.01</v>
      </c>
      <c r="E86" s="24">
        <v>260.01</v>
      </c>
      <c r="F86" s="24" t="s">
        <v>1</v>
      </c>
    </row>
    <row r="87" spans="1:6" ht="15" customHeight="1" x14ac:dyDescent="0.25">
      <c r="A87" s="24" t="s">
        <v>45</v>
      </c>
      <c r="B87" s="24" t="s">
        <v>46</v>
      </c>
      <c r="C87" s="24">
        <v>2</v>
      </c>
      <c r="D87" s="24">
        <v>571</v>
      </c>
      <c r="E87" s="24">
        <v>1142</v>
      </c>
      <c r="F87" s="24" t="s">
        <v>1</v>
      </c>
    </row>
    <row r="88" spans="1:6" ht="15" customHeight="1" x14ac:dyDescent="0.25">
      <c r="A88" s="24" t="s">
        <v>47</v>
      </c>
      <c r="B88" s="24" t="s">
        <v>46</v>
      </c>
      <c r="C88" s="24">
        <v>3</v>
      </c>
      <c r="D88" s="24">
        <v>15</v>
      </c>
      <c r="E88" s="24">
        <v>45</v>
      </c>
      <c r="F88" s="24" t="s">
        <v>1</v>
      </c>
    </row>
    <row r="89" spans="1:6" ht="15" customHeight="1" x14ac:dyDescent="0.25">
      <c r="A89" s="24" t="s">
        <v>155</v>
      </c>
      <c r="B89" s="24" t="s">
        <v>36</v>
      </c>
      <c r="C89" s="24">
        <v>40</v>
      </c>
      <c r="D89" s="24">
        <v>25.3</v>
      </c>
      <c r="E89" s="24">
        <v>1012</v>
      </c>
      <c r="F89" s="24" t="s">
        <v>156</v>
      </c>
    </row>
    <row r="90" spans="1:6" ht="15" customHeight="1" x14ac:dyDescent="0.25">
      <c r="A90" s="24" t="s">
        <v>157</v>
      </c>
      <c r="B90" s="24" t="s">
        <v>36</v>
      </c>
      <c r="C90" s="24">
        <v>5</v>
      </c>
      <c r="D90" s="24">
        <v>51.7</v>
      </c>
      <c r="E90" s="24">
        <v>258.5</v>
      </c>
      <c r="F90" s="24" t="s">
        <v>156</v>
      </c>
    </row>
    <row r="91" spans="1:6" ht="15" customHeight="1" x14ac:dyDescent="0.25">
      <c r="A91" s="24" t="s">
        <v>158</v>
      </c>
      <c r="B91" s="24" t="s">
        <v>42</v>
      </c>
      <c r="C91" s="24">
        <v>1</v>
      </c>
      <c r="D91" s="24">
        <v>200</v>
      </c>
      <c r="E91" s="24">
        <v>200</v>
      </c>
      <c r="F91" s="24" t="s">
        <v>156</v>
      </c>
    </row>
    <row r="92" spans="1:6" ht="15" customHeight="1" x14ac:dyDescent="0.25">
      <c r="A92" s="24" t="s">
        <v>159</v>
      </c>
      <c r="B92" s="24" t="s">
        <v>36</v>
      </c>
      <c r="C92" s="24">
        <v>7.5</v>
      </c>
      <c r="D92" s="24">
        <v>16.48</v>
      </c>
      <c r="E92" s="24">
        <v>123.6</v>
      </c>
      <c r="F92" s="24" t="s">
        <v>156</v>
      </c>
    </row>
    <row r="93" spans="1:6" ht="15" customHeight="1" x14ac:dyDescent="0.25">
      <c r="A93" s="24" t="s">
        <v>160</v>
      </c>
      <c r="B93" s="24" t="s">
        <v>36</v>
      </c>
      <c r="C93" s="24">
        <v>6</v>
      </c>
      <c r="D93" s="24">
        <v>26.25</v>
      </c>
      <c r="E93" s="24">
        <v>157.5</v>
      </c>
      <c r="F93" s="24" t="s">
        <v>156</v>
      </c>
    </row>
    <row r="94" spans="1:6" ht="15" customHeight="1" x14ac:dyDescent="0.25">
      <c r="A94" s="24" t="s">
        <v>161</v>
      </c>
      <c r="B94" s="24" t="s">
        <v>36</v>
      </c>
      <c r="C94" s="24">
        <v>80</v>
      </c>
      <c r="D94" s="24">
        <v>115.31</v>
      </c>
      <c r="E94" s="24">
        <v>9224.7999999999993</v>
      </c>
      <c r="F94" s="24" t="s">
        <v>156</v>
      </c>
    </row>
    <row r="95" spans="1:6" ht="15" customHeight="1" x14ac:dyDescent="0.25">
      <c r="A95" s="24" t="s">
        <v>162</v>
      </c>
      <c r="B95" s="24" t="s">
        <v>36</v>
      </c>
      <c r="C95" s="24">
        <v>6</v>
      </c>
      <c r="D95" s="24">
        <v>147.33000000000001</v>
      </c>
      <c r="E95" s="24">
        <v>883.98</v>
      </c>
      <c r="F95" s="24" t="s">
        <v>156</v>
      </c>
    </row>
    <row r="96" spans="1:6" ht="15" customHeight="1" x14ac:dyDescent="0.25">
      <c r="A96" s="24" t="s">
        <v>52</v>
      </c>
      <c r="B96" s="24" t="s">
        <v>46</v>
      </c>
      <c r="C96" s="24">
        <v>30</v>
      </c>
      <c r="D96" s="24">
        <v>3.81</v>
      </c>
      <c r="E96" s="24">
        <v>114.3</v>
      </c>
      <c r="F96" s="24" t="s">
        <v>163</v>
      </c>
    </row>
  </sheetData>
  <mergeCells count="71">
    <mergeCell ref="E36:F36"/>
    <mergeCell ref="B27:C27"/>
    <mergeCell ref="E27:F27"/>
    <mergeCell ref="E28:F28"/>
    <mergeCell ref="E29:F29"/>
    <mergeCell ref="B22:C22"/>
    <mergeCell ref="B23:C23"/>
    <mergeCell ref="B24:C24"/>
    <mergeCell ref="B25:C25"/>
    <mergeCell ref="B26:C26"/>
    <mergeCell ref="E22:F22"/>
    <mergeCell ref="E26:F26"/>
    <mergeCell ref="E3:F3"/>
    <mergeCell ref="B3:C3"/>
    <mergeCell ref="B4:C4"/>
    <mergeCell ref="B6:C6"/>
    <mergeCell ref="B7:C7"/>
    <mergeCell ref="B8:C8"/>
    <mergeCell ref="B9:C9"/>
    <mergeCell ref="B10:C10"/>
    <mergeCell ref="B11:C11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E13:F13"/>
    <mergeCell ref="E14:F14"/>
    <mergeCell ref="E15:F15"/>
    <mergeCell ref="E20:F20"/>
    <mergeCell ref="E21:F21"/>
    <mergeCell ref="E16:F16"/>
    <mergeCell ref="E17:F17"/>
    <mergeCell ref="E18:F18"/>
    <mergeCell ref="E19:F19"/>
    <mergeCell ref="A1:F1"/>
    <mergeCell ref="A2:F2"/>
    <mergeCell ref="E23:F23"/>
    <mergeCell ref="E24:F24"/>
    <mergeCell ref="E25:F25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20:C20"/>
    <mergeCell ref="B21:C21"/>
    <mergeCell ref="A37:F37"/>
    <mergeCell ref="B29:C29"/>
    <mergeCell ref="B28:C28"/>
    <mergeCell ref="B30:C30"/>
    <mergeCell ref="B31:C31"/>
    <mergeCell ref="B32:C32"/>
    <mergeCell ref="B33:C33"/>
    <mergeCell ref="B34:C34"/>
    <mergeCell ref="E30:F30"/>
    <mergeCell ref="E31:F31"/>
    <mergeCell ref="E32:F32"/>
    <mergeCell ref="E33:F33"/>
    <mergeCell ref="E34:F34"/>
    <mergeCell ref="B35:C35"/>
    <mergeCell ref="B36:C36"/>
    <mergeCell ref="E35:F3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центр.1</vt:lpstr>
      <vt:lpstr>центр.3</vt:lpstr>
      <vt:lpstr>центр,5</vt:lpstr>
      <vt:lpstr>цент,7</vt:lpstr>
      <vt:lpstr>цен,12</vt:lpstr>
      <vt:lpstr>централ,13</vt:lpstr>
      <vt:lpstr>централ.14</vt:lpstr>
      <vt:lpstr>центр,15</vt:lpstr>
      <vt:lpstr>центр,22</vt:lpstr>
      <vt:lpstr>центр.24</vt:lpstr>
      <vt:lpstr>ягод,2</vt:lpstr>
      <vt:lpstr>ягод,4</vt:lpstr>
      <vt:lpstr>цветочная,18</vt:lpstr>
      <vt:lpstr>цветочная 22</vt:lpstr>
      <vt:lpstr>цветочная,24</vt:lpstr>
      <vt:lpstr>цвет.26</vt:lpstr>
      <vt:lpstr>цвет,28</vt:lpstr>
      <vt:lpstr>цвет,32</vt:lpstr>
      <vt:lpstr>царев брод,67</vt:lpstr>
      <vt:lpstr>царев брод,80</vt:lpstr>
      <vt:lpstr>еловая,36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2022-03-29T12:42:46Z</dcterms:modified>
</cp:coreProperties>
</file>