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activeTab="3"/>
  </bookViews>
  <sheets>
    <sheet name="садовый ,2" sheetId="1" r:id="rId1"/>
    <sheet name="садовый 3" sheetId="3" r:id="rId2"/>
    <sheet name="садовый 4" sheetId="4" r:id="rId3"/>
    <sheet name="садовый,5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5" l="1"/>
  <c r="B26" i="4"/>
  <c r="B27" i="4" s="1"/>
  <c r="B18" i="5" l="1"/>
  <c r="B26" i="3"/>
  <c r="B27" i="3" s="1"/>
  <c r="B23" i="1" l="1"/>
  <c r="B24" i="1" s="1"/>
</calcChain>
</file>

<file path=xl/sharedStrings.xml><?xml version="1.0" encoding="utf-8"?>
<sst xmlns="http://schemas.openxmlformats.org/spreadsheetml/2006/main" count="442" uniqueCount="152">
  <si>
    <t>Отчет  УК ООО «Жилсервис Орловского района»</t>
  </si>
  <si>
    <t>Площадь жил.помещений (кв.м.)</t>
  </si>
  <si>
    <t>Период выполнения работ</t>
  </si>
  <si>
    <t xml:space="preserve">Тариф </t>
  </si>
  <si>
    <t>Фактический доход</t>
  </si>
  <si>
    <t>п.Садовый ул.Садовая,д.2</t>
  </si>
  <si>
    <t>замена осветительных приборов</t>
  </si>
  <si>
    <t>ТО вентиляц. сетей</t>
  </si>
  <si>
    <t>ТО газовых сетей</t>
  </si>
  <si>
    <t>Итого расходов по дому :(руб)</t>
  </si>
  <si>
    <t>Фин.результат за год (перерасход)</t>
  </si>
  <si>
    <t>В т.ч.ТМЦ используемая при ремонте:</t>
  </si>
  <si>
    <t>Товар</t>
  </si>
  <si>
    <t>Цена</t>
  </si>
  <si>
    <t>Сумма</t>
  </si>
  <si>
    <t>Электроды АНо-21 ф3,0</t>
  </si>
  <si>
    <t>кг</t>
  </si>
  <si>
    <t>Круг отрезной 125х1,2</t>
  </si>
  <si>
    <t>шт</t>
  </si>
  <si>
    <t>Петля гаражная с шариком</t>
  </si>
  <si>
    <t>Шпатлёвка финишная</t>
  </si>
  <si>
    <t>ремонт лестничной площадки</t>
  </si>
  <si>
    <t>Краска "Colorika" акриловая интерьерная белая</t>
  </si>
  <si>
    <t>Розетка 2П+3 "Ладога"</t>
  </si>
  <si>
    <t>ремонт электросетей</t>
  </si>
  <si>
    <t>Утеплитель "Энергофлекс" 28-9 мм</t>
  </si>
  <si>
    <t>пог. м</t>
  </si>
  <si>
    <t>утепление труб ЦО</t>
  </si>
  <si>
    <t>прокладка 3/4 резиновая</t>
  </si>
  <si>
    <t>ремонт запорной арматуры</t>
  </si>
  <si>
    <t>Клапан обратный одностворчатый стальной</t>
  </si>
  <si>
    <t>ремонт системы ХВС</t>
  </si>
  <si>
    <t>Розетка 1-ая</t>
  </si>
  <si>
    <t>установка розетки в подвале</t>
  </si>
  <si>
    <t>Килмайс-парафин</t>
  </si>
  <si>
    <t>г</t>
  </si>
  <si>
    <t>ремонт подводки к счетсчику ХВС</t>
  </si>
  <si>
    <t>Плита ТЕХНОПЛЕКС (1180*580*30)</t>
  </si>
  <si>
    <t>Утепление продухов</t>
  </si>
  <si>
    <t>Пена Момент проф. 750 мл.</t>
  </si>
  <si>
    <t>Лампа Лон 60</t>
  </si>
  <si>
    <t>Утеплитель Лайт (1,2х0,6х0,05)-0,288 куб.м. пл. 35</t>
  </si>
  <si>
    <t>м3</t>
  </si>
  <si>
    <t>утепление продухов в подвал дома</t>
  </si>
  <si>
    <t>Ед.изм.</t>
  </si>
  <si>
    <t>Кол-во</t>
  </si>
  <si>
    <t>Виды работ</t>
  </si>
  <si>
    <t xml:space="preserve">ремонт дверей </t>
  </si>
  <si>
    <t>апрель,декабрь</t>
  </si>
  <si>
    <t>апрель</t>
  </si>
  <si>
    <t>ноябрь</t>
  </si>
  <si>
    <t>июль,сентябрь,ноябрь</t>
  </si>
  <si>
    <t>июль</t>
  </si>
  <si>
    <t>июль,сентябрь</t>
  </si>
  <si>
    <t>май</t>
  </si>
  <si>
    <t>декабрь</t>
  </si>
  <si>
    <t>сентябрь</t>
  </si>
  <si>
    <t>п.Садовый ул.Садовая,д.4</t>
  </si>
  <si>
    <t>п.Садовый ул.Садовая,д.3</t>
  </si>
  <si>
    <t>ремонт мягкой кровли</t>
  </si>
  <si>
    <t>ремонт скамеек</t>
  </si>
  <si>
    <t>VT кран шаровый 1" г/г баб.</t>
  </si>
  <si>
    <t>ПП Муфта разъемная 25-1 НР</t>
  </si>
  <si>
    <t>Стеклокром К-4,5 (с\т) 10м2</t>
  </si>
  <si>
    <t>м</t>
  </si>
  <si>
    <t>Газ-пропан</t>
  </si>
  <si>
    <t>л</t>
  </si>
  <si>
    <t>Мастика битумная</t>
  </si>
  <si>
    <t>Праймер битумный</t>
  </si>
  <si>
    <t>Фанера 6мм</t>
  </si>
  <si>
    <t>ремонт дверных блоков</t>
  </si>
  <si>
    <t>Саморез 3,5х51 крупная резьба</t>
  </si>
  <si>
    <t>Саморез прес-шайба 4.2х19</t>
  </si>
  <si>
    <t>Доска обр.40/150 *6м профилированная</t>
  </si>
  <si>
    <t>9 600,00</t>
  </si>
  <si>
    <t>Переключатель 1-кл</t>
  </si>
  <si>
    <t>Пропан бутан</t>
  </si>
  <si>
    <t>томкат, гранулы</t>
  </si>
  <si>
    <t>обработка подвала</t>
  </si>
  <si>
    <t>апрель,октябрь</t>
  </si>
  <si>
    <t>февраль</t>
  </si>
  <si>
    <t>октябрь</t>
  </si>
  <si>
    <t> 2802,00</t>
  </si>
  <si>
    <t>кран шаровый для воды 1 3/4" ВВ рычаг Ру16</t>
  </si>
  <si>
    <t>ПП Муфта разъемная 20-3/4НР</t>
  </si>
  <si>
    <t>Техпластина 3мм ТМКЩ</t>
  </si>
  <si>
    <t>ремонт канал. сетей</t>
  </si>
  <si>
    <t>Перчатки х\б с ПВХ СПЕЦ</t>
  </si>
  <si>
    <t>пар</t>
  </si>
  <si>
    <t>АВВГ 2*2,5</t>
  </si>
  <si>
    <t>ремонт запорной арматуры на сетях ХВС</t>
  </si>
  <si>
    <t>Пробка радиаторная чугун.1/2 левая</t>
  </si>
  <si>
    <t>Ремонт радиаторов ЦО</t>
  </si>
  <si>
    <t>Пробка радиаторная чугун.1/2 правая</t>
  </si>
  <si>
    <t>Лен сантехнический</t>
  </si>
  <si>
    <t>обработка мест общего пользования</t>
  </si>
  <si>
    <t>VT кран шаровый 1/2 г/г баб.</t>
  </si>
  <si>
    <t>замена батарей ЦО в подъездах</t>
  </si>
  <si>
    <t>ПП Муфта разъемная 20-1/2 НР</t>
  </si>
  <si>
    <t>Переходник 1/2" х 3/4" ш/г лат</t>
  </si>
  <si>
    <t>ПП Уголок 90-20</t>
  </si>
  <si>
    <t>ПП Уголок 45-20</t>
  </si>
  <si>
    <t>ПП труба PN 25 VT 20 арм. алюмин. вн.</t>
  </si>
  <si>
    <t>Герметик силикон прозрачный</t>
  </si>
  <si>
    <t>Круг по металлу 150х1,2мм</t>
  </si>
  <si>
    <t>ПП Муфта 20</t>
  </si>
  <si>
    <t>март</t>
  </si>
  <si>
    <t>ноябрь,декабрь</t>
  </si>
  <si>
    <t>апрель,июль</t>
  </si>
  <si>
    <t>п.Садовый ул.Садовая,д.5</t>
  </si>
  <si>
    <t>Круг по металлу 125*1мм</t>
  </si>
  <si>
    <t>замена участка канал. сети</t>
  </si>
  <si>
    <t>Труба 110 - 1,5 м Политрон</t>
  </si>
  <si>
    <t>Труба 110 - 2,0м Политрон</t>
  </si>
  <si>
    <t>Отвод 110-45* политрон</t>
  </si>
  <si>
    <t>Ревизия 110 РР</t>
  </si>
  <si>
    <t>Манжет 123*110</t>
  </si>
  <si>
    <t>Отвод 110-90*(87*) политрон</t>
  </si>
  <si>
    <t>Переход 110-50 эксц.</t>
  </si>
  <si>
    <t>Переход на чугун 110х123 с рез</t>
  </si>
  <si>
    <t>Тройник 110х110х90</t>
  </si>
  <si>
    <t>Труба 110 - 3,0м Политрон</t>
  </si>
  <si>
    <t>замена участка канал. трубы</t>
  </si>
  <si>
    <t>Труба 110 - 0,5 м Политрон</t>
  </si>
  <si>
    <t>июль,август,сентябрь</t>
  </si>
  <si>
    <t>Благоустройство придомовой территории</t>
  </si>
  <si>
    <t xml:space="preserve"> Ремонт дверей</t>
  </si>
  <si>
    <t xml:space="preserve"> Ремонт лестничной площадки</t>
  </si>
  <si>
    <t xml:space="preserve"> Ремонт окон и остекленение</t>
  </si>
  <si>
    <t xml:space="preserve"> Ремонт системы ХВС</t>
  </si>
  <si>
    <t xml:space="preserve"> Ремонт системы ЦО</t>
  </si>
  <si>
    <t xml:space="preserve"> Ремонт электросетей</t>
  </si>
  <si>
    <t>Содержание придомовой тер.</t>
  </si>
  <si>
    <t>Техобслуживание ж/домов</t>
  </si>
  <si>
    <t>Аварийно-заявочный ремонт</t>
  </si>
  <si>
    <t>Гидроизоляция межпанельных швов</t>
  </si>
  <si>
    <t>Проектно-сметная документация по кап. ремонту</t>
  </si>
  <si>
    <t>Замена осветительных приборов</t>
  </si>
  <si>
    <t>Транспортные расходы</t>
  </si>
  <si>
    <t>Общехозяйственные расходы</t>
  </si>
  <si>
    <t>Задолженность населения  на 31.12.2021 год (руб)</t>
  </si>
  <si>
    <t>в.т.ч. задолженность свыше 3-х месяцев</t>
  </si>
  <si>
    <t>Отчет  УК ООО «Жилсервис Орловского района» за 2021 год</t>
  </si>
  <si>
    <t xml:space="preserve"> Ремонт мягкой кровли</t>
  </si>
  <si>
    <t xml:space="preserve"> Ремонт системы ГВС</t>
  </si>
  <si>
    <t xml:space="preserve"> Ремонт скамеек</t>
  </si>
  <si>
    <t>Дератизация МОП</t>
  </si>
  <si>
    <t xml:space="preserve">кв.1 </t>
  </si>
  <si>
    <t>Краска "Colorika" акрил. интерьерная белая</t>
  </si>
  <si>
    <t xml:space="preserve"> Ремонт  канал. сетей</t>
  </si>
  <si>
    <t xml:space="preserve">кв.5 </t>
  </si>
  <si>
    <t>кв.13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</si>
</sst>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2" xfId="0" applyFont="1" applyFill="1" applyBorder="1" applyAlignment="1">
      <alignment vertical="top"/>
    </xf>
    <xf numFmtId="2" fontId="3" fillId="0" borderId="2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2" fontId="2" fillId="0" borderId="3" xfId="0" applyNumberFormat="1" applyFont="1" applyBorder="1" applyAlignment="1">
      <alignment vertical="top"/>
    </xf>
    <xf numFmtId="2" fontId="2" fillId="0" borderId="4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2" fontId="2" fillId="0" borderId="5" xfId="0" applyNumberFormat="1" applyFont="1" applyBorder="1" applyAlignment="1">
      <alignment vertical="top"/>
    </xf>
    <xf numFmtId="2" fontId="3" fillId="0" borderId="3" xfId="0" applyNumberFormat="1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2" fontId="3" fillId="0" borderId="2" xfId="0" applyNumberFormat="1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activeCell="A25" sqref="A25"/>
    </sheetView>
  </sheetViews>
  <sheetFormatPr defaultRowHeight="15" x14ac:dyDescent="0.25"/>
  <cols>
    <col min="1" max="1" width="43.7109375" bestFit="1" customWidth="1"/>
    <col min="2" max="2" width="8.140625" customWidth="1"/>
    <col min="4" max="4" width="25" hidden="1" customWidth="1"/>
    <col min="6" max="6" width="29.7109375" customWidth="1"/>
  </cols>
  <sheetData>
    <row r="1" spans="1:6" ht="18.75" x14ac:dyDescent="0.25">
      <c r="A1" s="11" t="s">
        <v>142</v>
      </c>
      <c r="B1" s="11"/>
      <c r="C1" s="11"/>
      <c r="D1" s="11"/>
      <c r="E1" s="11"/>
      <c r="F1" s="11"/>
    </row>
    <row r="2" spans="1:6" ht="18.75" x14ac:dyDescent="0.25">
      <c r="A2" s="12" t="s">
        <v>5</v>
      </c>
      <c r="B2" s="12"/>
      <c r="C2" s="12"/>
      <c r="D2" s="12"/>
      <c r="E2" s="12"/>
      <c r="F2" s="12"/>
    </row>
    <row r="3" spans="1:6" x14ac:dyDescent="0.25">
      <c r="A3" s="1" t="s">
        <v>1</v>
      </c>
      <c r="B3" s="16">
        <v>935.4</v>
      </c>
      <c r="C3" s="16"/>
      <c r="D3" s="2"/>
      <c r="E3" s="17" t="s">
        <v>2</v>
      </c>
      <c r="F3" s="17"/>
    </row>
    <row r="4" spans="1:6" x14ac:dyDescent="0.25">
      <c r="A4" s="1" t="s">
        <v>3</v>
      </c>
      <c r="B4" s="16">
        <v>12.8</v>
      </c>
      <c r="C4" s="16"/>
      <c r="D4" s="3"/>
      <c r="E4" s="13"/>
      <c r="F4" s="13"/>
    </row>
    <row r="5" spans="1:6" x14ac:dyDescent="0.25">
      <c r="A5" s="1" t="s">
        <v>4</v>
      </c>
      <c r="B5" s="16">
        <v>126575.37</v>
      </c>
      <c r="C5" s="16"/>
      <c r="D5" s="3"/>
      <c r="E5" s="13"/>
      <c r="F5" s="13"/>
    </row>
    <row r="6" spans="1:6" x14ac:dyDescent="0.25">
      <c r="A6" s="4" t="s">
        <v>126</v>
      </c>
      <c r="B6" s="15">
        <v>3708.22</v>
      </c>
      <c r="C6" s="15"/>
      <c r="D6" s="3"/>
      <c r="E6" s="13" t="s">
        <v>48</v>
      </c>
      <c r="F6" s="13"/>
    </row>
    <row r="7" spans="1:6" x14ac:dyDescent="0.25">
      <c r="A7" s="4" t="s">
        <v>127</v>
      </c>
      <c r="B7" s="15">
        <v>816.97</v>
      </c>
      <c r="C7" s="15"/>
      <c r="D7" s="3"/>
      <c r="E7" s="13" t="s">
        <v>49</v>
      </c>
      <c r="F7" s="13"/>
    </row>
    <row r="8" spans="1:6" x14ac:dyDescent="0.25">
      <c r="A8" s="4" t="s">
        <v>128</v>
      </c>
      <c r="B8" s="15">
        <v>1775</v>
      </c>
      <c r="C8" s="15"/>
      <c r="D8" s="3"/>
      <c r="E8" s="14" t="s">
        <v>50</v>
      </c>
      <c r="F8" s="14"/>
    </row>
    <row r="9" spans="1:6" x14ac:dyDescent="0.25">
      <c r="A9" s="4" t="s">
        <v>129</v>
      </c>
      <c r="B9" s="15">
        <v>12307.41</v>
      </c>
      <c r="C9" s="15"/>
      <c r="D9" s="3"/>
      <c r="E9" s="14" t="s">
        <v>51</v>
      </c>
      <c r="F9" s="14"/>
    </row>
    <row r="10" spans="1:6" x14ac:dyDescent="0.25">
      <c r="A10" s="4" t="s">
        <v>130</v>
      </c>
      <c r="B10" s="15">
        <v>277</v>
      </c>
      <c r="C10" s="15"/>
      <c r="D10" s="3"/>
      <c r="E10" s="14" t="s">
        <v>52</v>
      </c>
      <c r="F10" s="14"/>
    </row>
    <row r="11" spans="1:6" x14ac:dyDescent="0.25">
      <c r="A11" s="4" t="s">
        <v>131</v>
      </c>
      <c r="B11" s="15">
        <v>496</v>
      </c>
      <c r="C11" s="15"/>
      <c r="D11" s="3"/>
      <c r="E11" s="14" t="s">
        <v>53</v>
      </c>
      <c r="F11" s="14"/>
    </row>
    <row r="12" spans="1:6" x14ac:dyDescent="0.25">
      <c r="A12" s="4" t="s">
        <v>132</v>
      </c>
      <c r="B12" s="15">
        <v>35298</v>
      </c>
      <c r="C12" s="15"/>
      <c r="D12" s="3"/>
      <c r="E12" s="22"/>
      <c r="F12" s="23"/>
    </row>
    <row r="13" spans="1:6" x14ac:dyDescent="0.25">
      <c r="A13" s="4" t="s">
        <v>133</v>
      </c>
      <c r="B13" s="15">
        <v>35070</v>
      </c>
      <c r="C13" s="15"/>
      <c r="D13" s="3"/>
      <c r="E13" s="22"/>
      <c r="F13" s="23"/>
    </row>
    <row r="14" spans="1:6" x14ac:dyDescent="0.25">
      <c r="A14" s="4" t="s">
        <v>7</v>
      </c>
      <c r="B14" s="15">
        <v>1234.68</v>
      </c>
      <c r="C14" s="15"/>
      <c r="D14" s="3"/>
      <c r="E14" s="22"/>
      <c r="F14" s="23"/>
    </row>
    <row r="15" spans="1:6" x14ac:dyDescent="0.25">
      <c r="A15" s="4" t="s">
        <v>8</v>
      </c>
      <c r="B15" s="15">
        <v>1795.92</v>
      </c>
      <c r="C15" s="15"/>
      <c r="D15" s="3"/>
      <c r="E15" s="22"/>
      <c r="F15" s="23"/>
    </row>
    <row r="16" spans="1:6" x14ac:dyDescent="0.25">
      <c r="A16" s="4" t="s">
        <v>134</v>
      </c>
      <c r="B16" s="15">
        <v>16554</v>
      </c>
      <c r="C16" s="15"/>
      <c r="D16" s="3"/>
      <c r="E16" s="13"/>
      <c r="F16" s="13"/>
    </row>
    <row r="17" spans="1:6" x14ac:dyDescent="0.25">
      <c r="A17" s="4" t="s">
        <v>135</v>
      </c>
      <c r="B17" s="15">
        <v>11985</v>
      </c>
      <c r="C17" s="15"/>
      <c r="D17" s="3"/>
      <c r="E17" s="14" t="s">
        <v>54</v>
      </c>
      <c r="F17" s="14"/>
    </row>
    <row r="18" spans="1:6" x14ac:dyDescent="0.25">
      <c r="A18" s="4" t="s">
        <v>136</v>
      </c>
      <c r="B18" s="15">
        <v>55000</v>
      </c>
      <c r="C18" s="15"/>
      <c r="D18" s="3"/>
      <c r="E18" s="14" t="s">
        <v>56</v>
      </c>
      <c r="F18" s="14"/>
    </row>
    <row r="19" spans="1:6" x14ac:dyDescent="0.25">
      <c r="A19" s="4" t="s">
        <v>137</v>
      </c>
      <c r="B19" s="15">
        <v>30</v>
      </c>
      <c r="C19" s="15"/>
      <c r="D19" s="3"/>
      <c r="E19" s="14" t="s">
        <v>55</v>
      </c>
      <c r="F19" s="14"/>
    </row>
    <row r="20" spans="1:6" x14ac:dyDescent="0.25">
      <c r="A20" s="4" t="s">
        <v>139</v>
      </c>
      <c r="B20" s="15">
        <v>16836</v>
      </c>
      <c r="C20" s="15"/>
      <c r="D20" s="3"/>
      <c r="E20" s="13"/>
      <c r="F20" s="13"/>
    </row>
    <row r="21" spans="1:6" x14ac:dyDescent="0.25">
      <c r="A21" s="4" t="s">
        <v>138</v>
      </c>
      <c r="B21" s="15">
        <v>2802</v>
      </c>
      <c r="C21" s="15"/>
      <c r="D21" s="3"/>
      <c r="E21" s="13"/>
      <c r="F21" s="13"/>
    </row>
    <row r="22" spans="1:6" x14ac:dyDescent="0.25">
      <c r="A22" s="4" t="s">
        <v>125</v>
      </c>
      <c r="B22" s="15">
        <v>974.14</v>
      </c>
      <c r="C22" s="15"/>
      <c r="D22" s="3"/>
      <c r="E22" s="13"/>
      <c r="F22" s="13"/>
    </row>
    <row r="23" spans="1:6" x14ac:dyDescent="0.25">
      <c r="A23" s="1" t="s">
        <v>9</v>
      </c>
      <c r="B23" s="16">
        <f>SUM(B6:B22)</f>
        <v>196960.34000000003</v>
      </c>
      <c r="C23" s="16"/>
      <c r="D23" s="5"/>
      <c r="E23" s="13"/>
      <c r="F23" s="13"/>
    </row>
    <row r="24" spans="1:6" x14ac:dyDescent="0.25">
      <c r="A24" s="1" t="s">
        <v>10</v>
      </c>
      <c r="B24" s="16">
        <f>B5-B23</f>
        <v>-70384.97000000003</v>
      </c>
      <c r="C24" s="16"/>
      <c r="D24" s="5"/>
      <c r="E24" s="13"/>
      <c r="F24" s="13"/>
    </row>
    <row r="25" spans="1:6" x14ac:dyDescent="0.25">
      <c r="A25" s="1" t="s">
        <v>140</v>
      </c>
      <c r="B25" s="18">
        <v>0</v>
      </c>
      <c r="C25" s="19"/>
      <c r="D25" s="5"/>
      <c r="E25" s="20"/>
      <c r="F25" s="21"/>
    </row>
    <row r="26" spans="1:6" x14ac:dyDescent="0.25">
      <c r="A26" s="10" t="s">
        <v>11</v>
      </c>
      <c r="B26" s="10"/>
      <c r="C26" s="10"/>
      <c r="D26" s="10"/>
      <c r="E26" s="10"/>
      <c r="F26" s="10"/>
    </row>
    <row r="27" spans="1:6" x14ac:dyDescent="0.25">
      <c r="A27" s="1" t="s">
        <v>12</v>
      </c>
      <c r="B27" s="1" t="s">
        <v>44</v>
      </c>
      <c r="C27" s="1" t="s">
        <v>45</v>
      </c>
      <c r="D27" s="1" t="s">
        <v>13</v>
      </c>
      <c r="E27" s="1" t="s">
        <v>14</v>
      </c>
      <c r="F27" s="1" t="s">
        <v>46</v>
      </c>
    </row>
    <row r="28" spans="1:6" x14ac:dyDescent="0.25">
      <c r="A28" s="4" t="s">
        <v>15</v>
      </c>
      <c r="B28" s="3" t="s">
        <v>16</v>
      </c>
      <c r="C28" s="3">
        <v>1</v>
      </c>
      <c r="D28" s="3">
        <v>169.22</v>
      </c>
      <c r="E28" s="5">
        <v>169.22</v>
      </c>
      <c r="F28" s="3" t="s">
        <v>47</v>
      </c>
    </row>
    <row r="29" spans="1:6" x14ac:dyDescent="0.25">
      <c r="A29" s="4" t="s">
        <v>17</v>
      </c>
      <c r="B29" s="3" t="s">
        <v>18</v>
      </c>
      <c r="C29" s="3">
        <v>1</v>
      </c>
      <c r="D29" s="3">
        <v>30</v>
      </c>
      <c r="E29" s="5">
        <v>30</v>
      </c>
      <c r="F29" s="3" t="s">
        <v>47</v>
      </c>
    </row>
    <row r="30" spans="1:6" x14ac:dyDescent="0.25">
      <c r="A30" s="4" t="s">
        <v>19</v>
      </c>
      <c r="B30" s="3" t="s">
        <v>18</v>
      </c>
      <c r="C30" s="3">
        <v>2</v>
      </c>
      <c r="D30" s="3">
        <v>110</v>
      </c>
      <c r="E30" s="5">
        <v>220</v>
      </c>
      <c r="F30" s="3" t="s">
        <v>47</v>
      </c>
    </row>
    <row r="31" spans="1:6" x14ac:dyDescent="0.25">
      <c r="A31" s="4" t="s">
        <v>20</v>
      </c>
      <c r="B31" s="3" t="s">
        <v>16</v>
      </c>
      <c r="C31" s="3">
        <v>3</v>
      </c>
      <c r="D31" s="3">
        <v>23.37</v>
      </c>
      <c r="E31" s="5">
        <v>70.11</v>
      </c>
      <c r="F31" s="3" t="s">
        <v>21</v>
      </c>
    </row>
    <row r="32" spans="1:6" ht="15" customHeight="1" x14ac:dyDescent="0.25">
      <c r="A32" s="4" t="s">
        <v>22</v>
      </c>
      <c r="B32" s="3" t="s">
        <v>16</v>
      </c>
      <c r="C32" s="3">
        <v>3</v>
      </c>
      <c r="D32" s="3">
        <v>44.29</v>
      </c>
      <c r="E32" s="5">
        <v>132.87</v>
      </c>
      <c r="F32" s="3" t="s">
        <v>21</v>
      </c>
    </row>
    <row r="33" spans="1:6" x14ac:dyDescent="0.25">
      <c r="A33" s="4" t="s">
        <v>23</v>
      </c>
      <c r="B33" s="3" t="s">
        <v>18</v>
      </c>
      <c r="C33" s="3">
        <v>1</v>
      </c>
      <c r="D33" s="3">
        <v>66</v>
      </c>
      <c r="E33" s="5">
        <v>66</v>
      </c>
      <c r="F33" s="3" t="s">
        <v>24</v>
      </c>
    </row>
    <row r="34" spans="1:6" x14ac:dyDescent="0.25">
      <c r="A34" s="4" t="s">
        <v>25</v>
      </c>
      <c r="B34" s="3" t="s">
        <v>26</v>
      </c>
      <c r="C34" s="3">
        <v>2</v>
      </c>
      <c r="D34" s="3">
        <v>45</v>
      </c>
      <c r="E34" s="5">
        <v>90</v>
      </c>
      <c r="F34" s="3" t="s">
        <v>27</v>
      </c>
    </row>
    <row r="35" spans="1:6" x14ac:dyDescent="0.25">
      <c r="A35" s="4" t="s">
        <v>28</v>
      </c>
      <c r="B35" s="3" t="s">
        <v>18</v>
      </c>
      <c r="C35" s="3">
        <v>2</v>
      </c>
      <c r="D35" s="3">
        <v>3</v>
      </c>
      <c r="E35" s="5">
        <v>6</v>
      </c>
      <c r="F35" s="3" t="s">
        <v>29</v>
      </c>
    </row>
    <row r="36" spans="1:6" x14ac:dyDescent="0.25">
      <c r="A36" s="4" t="s">
        <v>30</v>
      </c>
      <c r="B36" s="3" t="s">
        <v>18</v>
      </c>
      <c r="C36" s="3">
        <v>1</v>
      </c>
      <c r="D36" s="3">
        <v>3892.41</v>
      </c>
      <c r="E36" s="5">
        <v>3892.41</v>
      </c>
      <c r="F36" s="3" t="s">
        <v>31</v>
      </c>
    </row>
    <row r="37" spans="1:6" x14ac:dyDescent="0.25">
      <c r="A37" s="4" t="s">
        <v>32</v>
      </c>
      <c r="B37" s="3" t="s">
        <v>18</v>
      </c>
      <c r="C37" s="3">
        <v>1</v>
      </c>
      <c r="D37" s="3">
        <v>95</v>
      </c>
      <c r="E37" s="5">
        <v>95</v>
      </c>
      <c r="F37" s="3" t="s">
        <v>33</v>
      </c>
    </row>
    <row r="38" spans="1:6" x14ac:dyDescent="0.25">
      <c r="A38" s="4" t="s">
        <v>34</v>
      </c>
      <c r="B38" s="3" t="s">
        <v>35</v>
      </c>
      <c r="C38" s="3">
        <v>300</v>
      </c>
      <c r="D38" s="3">
        <v>0.25</v>
      </c>
      <c r="E38" s="5">
        <v>75</v>
      </c>
      <c r="F38" s="3" t="s">
        <v>36</v>
      </c>
    </row>
    <row r="39" spans="1:6" x14ac:dyDescent="0.25">
      <c r="A39" s="4" t="s">
        <v>37</v>
      </c>
      <c r="B39" s="3" t="s">
        <v>18</v>
      </c>
      <c r="C39" s="3">
        <v>1</v>
      </c>
      <c r="D39" s="3">
        <v>187</v>
      </c>
      <c r="E39" s="5">
        <v>187</v>
      </c>
      <c r="F39" s="3" t="s">
        <v>38</v>
      </c>
    </row>
    <row r="40" spans="1:6" x14ac:dyDescent="0.25">
      <c r="A40" s="4" t="s">
        <v>39</v>
      </c>
      <c r="B40" s="3" t="s">
        <v>18</v>
      </c>
      <c r="C40" s="3">
        <v>0.5</v>
      </c>
      <c r="D40" s="3">
        <v>540</v>
      </c>
      <c r="E40" s="5">
        <v>270</v>
      </c>
      <c r="F40" s="3" t="s">
        <v>38</v>
      </c>
    </row>
    <row r="41" spans="1:6" x14ac:dyDescent="0.25">
      <c r="A41" s="4" t="s">
        <v>40</v>
      </c>
      <c r="B41" s="3" t="s">
        <v>18</v>
      </c>
      <c r="C41" s="3">
        <v>2</v>
      </c>
      <c r="D41" s="3">
        <v>15</v>
      </c>
      <c r="E41" s="5">
        <v>30</v>
      </c>
      <c r="F41" s="3" t="s">
        <v>6</v>
      </c>
    </row>
    <row r="42" spans="1:6" ht="14.45" customHeight="1" x14ac:dyDescent="0.25">
      <c r="A42" s="4" t="s">
        <v>41</v>
      </c>
      <c r="B42" s="3" t="s">
        <v>42</v>
      </c>
      <c r="C42" s="3">
        <v>1</v>
      </c>
      <c r="D42" s="3">
        <v>520</v>
      </c>
      <c r="E42" s="5">
        <v>520</v>
      </c>
      <c r="F42" s="3" t="s">
        <v>43</v>
      </c>
    </row>
  </sheetData>
  <mergeCells count="49">
    <mergeCell ref="B3:C3"/>
    <mergeCell ref="B4:C4"/>
    <mergeCell ref="B5:C5"/>
    <mergeCell ref="B6:C6"/>
    <mergeCell ref="B7:C7"/>
    <mergeCell ref="E18:F18"/>
    <mergeCell ref="B20:C20"/>
    <mergeCell ref="B25:C25"/>
    <mergeCell ref="B8:C8"/>
    <mergeCell ref="B9:C9"/>
    <mergeCell ref="B10:C10"/>
    <mergeCell ref="B11:C11"/>
    <mergeCell ref="B16:C16"/>
    <mergeCell ref="B17:C17"/>
    <mergeCell ref="B18:C18"/>
    <mergeCell ref="B19:C19"/>
    <mergeCell ref="B12:C12"/>
    <mergeCell ref="B13:C13"/>
    <mergeCell ref="E25:F25"/>
    <mergeCell ref="E12:F12"/>
    <mergeCell ref="E13:F13"/>
    <mergeCell ref="E9:F9"/>
    <mergeCell ref="E10:F10"/>
    <mergeCell ref="E11:F11"/>
    <mergeCell ref="E16:F16"/>
    <mergeCell ref="E17:F17"/>
    <mergeCell ref="E14:F14"/>
    <mergeCell ref="E15:F15"/>
    <mergeCell ref="E4:F4"/>
    <mergeCell ref="E5:F5"/>
    <mergeCell ref="E6:F6"/>
    <mergeCell ref="E7:F7"/>
    <mergeCell ref="E8:F8"/>
    <mergeCell ref="A26:F26"/>
    <mergeCell ref="A1:F1"/>
    <mergeCell ref="A2:F2"/>
    <mergeCell ref="E21:F21"/>
    <mergeCell ref="E22:F22"/>
    <mergeCell ref="E23:F23"/>
    <mergeCell ref="E24:F24"/>
    <mergeCell ref="E19:F19"/>
    <mergeCell ref="E20:F20"/>
    <mergeCell ref="B21:C21"/>
    <mergeCell ref="B22:C22"/>
    <mergeCell ref="B23:C23"/>
    <mergeCell ref="B14:C14"/>
    <mergeCell ref="B15:C15"/>
    <mergeCell ref="B24:C24"/>
    <mergeCell ref="E3:F3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5" workbookViewId="0">
      <selection activeCell="A3" sqref="A3:F55"/>
    </sheetView>
  </sheetViews>
  <sheetFormatPr defaultRowHeight="15" x14ac:dyDescent="0.25"/>
  <cols>
    <col min="1" max="1" width="43.140625" customWidth="1"/>
    <col min="2" max="2" width="11.42578125" customWidth="1"/>
    <col min="4" max="4" width="0" hidden="1" customWidth="1"/>
    <col min="6" max="6" width="27.28515625" customWidth="1"/>
  </cols>
  <sheetData>
    <row r="1" spans="1:6" ht="18.75" x14ac:dyDescent="0.25">
      <c r="A1" s="11" t="s">
        <v>0</v>
      </c>
      <c r="B1" s="11"/>
      <c r="C1" s="11"/>
      <c r="D1" s="11"/>
      <c r="E1" s="11"/>
      <c r="F1" s="11"/>
    </row>
    <row r="2" spans="1:6" ht="18.75" x14ac:dyDescent="0.25">
      <c r="A2" s="12" t="s">
        <v>58</v>
      </c>
      <c r="B2" s="12"/>
      <c r="C2" s="12"/>
      <c r="D2" s="12"/>
      <c r="E2" s="12"/>
      <c r="F2" s="12"/>
    </row>
    <row r="3" spans="1:6" x14ac:dyDescent="0.25">
      <c r="A3" s="1" t="s">
        <v>1</v>
      </c>
      <c r="B3" s="16">
        <v>938.1</v>
      </c>
      <c r="C3" s="16"/>
      <c r="D3" s="2"/>
      <c r="E3" s="17" t="s">
        <v>2</v>
      </c>
      <c r="F3" s="17"/>
    </row>
    <row r="4" spans="1:6" x14ac:dyDescent="0.25">
      <c r="A4" s="1" t="s">
        <v>3</v>
      </c>
      <c r="B4" s="16">
        <v>12.8</v>
      </c>
      <c r="C4" s="16"/>
      <c r="D4" s="3"/>
      <c r="E4" s="13"/>
      <c r="F4" s="13"/>
    </row>
    <row r="5" spans="1:6" x14ac:dyDescent="0.25">
      <c r="A5" s="1" t="s">
        <v>4</v>
      </c>
      <c r="B5" s="16">
        <v>126643.5</v>
      </c>
      <c r="C5" s="16"/>
      <c r="D5" s="3"/>
      <c r="E5" s="13"/>
      <c r="F5" s="13"/>
    </row>
    <row r="6" spans="1:6" x14ac:dyDescent="0.25">
      <c r="A6" s="4" t="s">
        <v>126</v>
      </c>
      <c r="B6" s="15">
        <v>3563</v>
      </c>
      <c r="C6" s="15"/>
      <c r="D6" s="3"/>
      <c r="E6" s="13" t="s">
        <v>49</v>
      </c>
      <c r="F6" s="13"/>
    </row>
    <row r="7" spans="1:6" x14ac:dyDescent="0.25">
      <c r="A7" s="4" t="s">
        <v>127</v>
      </c>
      <c r="B7" s="15">
        <v>722.6</v>
      </c>
      <c r="C7" s="15"/>
      <c r="D7" s="3"/>
      <c r="E7" s="13" t="s">
        <v>49</v>
      </c>
      <c r="F7" s="13"/>
    </row>
    <row r="8" spans="1:6" x14ac:dyDescent="0.25">
      <c r="A8" s="4" t="s">
        <v>143</v>
      </c>
      <c r="B8" s="15">
        <v>30857.42</v>
      </c>
      <c r="C8" s="15"/>
      <c r="D8" s="3"/>
      <c r="E8" s="14" t="s">
        <v>79</v>
      </c>
      <c r="F8" s="14"/>
    </row>
    <row r="9" spans="1:6" x14ac:dyDescent="0.25">
      <c r="A9" s="4" t="s">
        <v>128</v>
      </c>
      <c r="B9" s="15">
        <v>1775</v>
      </c>
      <c r="C9" s="15"/>
      <c r="D9" s="3"/>
      <c r="E9" s="14" t="s">
        <v>50</v>
      </c>
      <c r="F9" s="14"/>
    </row>
    <row r="10" spans="1:6" x14ac:dyDescent="0.25">
      <c r="A10" s="4" t="s">
        <v>144</v>
      </c>
      <c r="B10" s="15">
        <v>4361</v>
      </c>
      <c r="C10" s="15"/>
      <c r="D10" s="3"/>
      <c r="E10" s="14" t="s">
        <v>80</v>
      </c>
      <c r="F10" s="14"/>
    </row>
    <row r="11" spans="1:6" x14ac:dyDescent="0.25">
      <c r="A11" s="4" t="s">
        <v>129</v>
      </c>
      <c r="B11" s="15">
        <v>18</v>
      </c>
      <c r="C11" s="15"/>
      <c r="D11" s="3"/>
      <c r="E11" s="14" t="s">
        <v>52</v>
      </c>
      <c r="F11" s="14"/>
    </row>
    <row r="12" spans="1:6" x14ac:dyDescent="0.25">
      <c r="A12" s="4" t="s">
        <v>130</v>
      </c>
      <c r="B12" s="15">
        <v>277</v>
      </c>
      <c r="C12" s="15"/>
      <c r="D12" s="3"/>
      <c r="E12" s="14" t="s">
        <v>52</v>
      </c>
      <c r="F12" s="14"/>
    </row>
    <row r="13" spans="1:6" x14ac:dyDescent="0.25">
      <c r="A13" s="4" t="s">
        <v>145</v>
      </c>
      <c r="B13" s="15">
        <v>1391.6</v>
      </c>
      <c r="C13" s="15"/>
      <c r="D13" s="3"/>
      <c r="E13" s="14" t="s">
        <v>49</v>
      </c>
      <c r="F13" s="14"/>
    </row>
    <row r="14" spans="1:6" x14ac:dyDescent="0.25">
      <c r="A14" s="4" t="s">
        <v>131</v>
      </c>
      <c r="B14" s="15">
        <v>1005</v>
      </c>
      <c r="C14" s="15"/>
      <c r="D14" s="3"/>
      <c r="E14" s="14" t="s">
        <v>52</v>
      </c>
      <c r="F14" s="14"/>
    </row>
    <row r="15" spans="1:6" x14ac:dyDescent="0.25">
      <c r="A15" s="4" t="s">
        <v>132</v>
      </c>
      <c r="B15" s="15">
        <v>35400</v>
      </c>
      <c r="C15" s="15"/>
      <c r="D15" s="3"/>
      <c r="E15" s="22"/>
      <c r="F15" s="23"/>
    </row>
    <row r="16" spans="1:6" x14ac:dyDescent="0.25">
      <c r="A16" s="4" t="s">
        <v>133</v>
      </c>
      <c r="B16" s="15">
        <v>35178</v>
      </c>
      <c r="C16" s="15"/>
      <c r="D16" s="3"/>
      <c r="E16" s="22"/>
      <c r="F16" s="23"/>
    </row>
    <row r="17" spans="1:6" x14ac:dyDescent="0.25">
      <c r="A17" s="4" t="s">
        <v>7</v>
      </c>
      <c r="B17" s="15">
        <v>1238.28</v>
      </c>
      <c r="C17" s="15"/>
      <c r="D17" s="3"/>
      <c r="E17" s="22"/>
      <c r="F17" s="23"/>
    </row>
    <row r="18" spans="1:6" x14ac:dyDescent="0.25">
      <c r="A18" s="4" t="s">
        <v>8</v>
      </c>
      <c r="B18" s="15">
        <v>1801.2</v>
      </c>
      <c r="C18" s="15"/>
      <c r="D18" s="3"/>
      <c r="E18" s="22"/>
      <c r="F18" s="23"/>
    </row>
    <row r="19" spans="1:6" x14ac:dyDescent="0.25">
      <c r="A19" s="4" t="s">
        <v>134</v>
      </c>
      <c r="B19" s="15">
        <v>16602</v>
      </c>
      <c r="C19" s="15"/>
      <c r="D19" s="3"/>
      <c r="E19" s="13"/>
      <c r="F19" s="13"/>
    </row>
    <row r="20" spans="1:6" ht="14.25" customHeight="1" x14ac:dyDescent="0.25">
      <c r="A20" s="4" t="s">
        <v>135</v>
      </c>
      <c r="B20" s="15">
        <v>65790</v>
      </c>
      <c r="C20" s="15"/>
      <c r="D20" s="3"/>
      <c r="E20" s="14" t="s">
        <v>54</v>
      </c>
      <c r="F20" s="14"/>
    </row>
    <row r="21" spans="1:6" x14ac:dyDescent="0.25">
      <c r="A21" s="4" t="s">
        <v>146</v>
      </c>
      <c r="B21" s="15">
        <v>40.799999999999997</v>
      </c>
      <c r="C21" s="15"/>
      <c r="D21" s="3"/>
      <c r="E21" s="14" t="s">
        <v>81</v>
      </c>
      <c r="F21" s="14"/>
    </row>
    <row r="22" spans="1:6" x14ac:dyDescent="0.25">
      <c r="A22" s="4" t="s">
        <v>137</v>
      </c>
      <c r="B22" s="15">
        <v>45</v>
      </c>
      <c r="C22" s="15"/>
      <c r="D22" s="3"/>
      <c r="E22" s="14" t="s">
        <v>49</v>
      </c>
      <c r="F22" s="14"/>
    </row>
    <row r="23" spans="1:6" x14ac:dyDescent="0.25">
      <c r="A23" s="4" t="s">
        <v>139</v>
      </c>
      <c r="B23" s="15">
        <v>16884</v>
      </c>
      <c r="C23" s="15"/>
      <c r="D23" s="3"/>
      <c r="E23" s="13"/>
      <c r="F23" s="13"/>
    </row>
    <row r="24" spans="1:6" x14ac:dyDescent="0.25">
      <c r="A24" s="4" t="s">
        <v>138</v>
      </c>
      <c r="B24" s="15">
        <v>2814</v>
      </c>
      <c r="C24" s="15"/>
      <c r="D24" s="3"/>
      <c r="E24" s="13"/>
      <c r="F24" s="13"/>
    </row>
    <row r="25" spans="1:6" x14ac:dyDescent="0.25">
      <c r="A25" s="4" t="s">
        <v>125</v>
      </c>
      <c r="B25" s="15">
        <v>976.95</v>
      </c>
      <c r="C25" s="15"/>
      <c r="D25" s="3"/>
      <c r="E25" s="13"/>
      <c r="F25" s="13"/>
    </row>
    <row r="26" spans="1:6" x14ac:dyDescent="0.25">
      <c r="A26" s="1" t="s">
        <v>9</v>
      </c>
      <c r="B26" s="16">
        <f>SUM(B6:B25)</f>
        <v>220740.84999999998</v>
      </c>
      <c r="C26" s="16"/>
      <c r="D26" s="3"/>
      <c r="E26" s="13"/>
      <c r="F26" s="13"/>
    </row>
    <row r="27" spans="1:6" x14ac:dyDescent="0.25">
      <c r="A27" s="1" t="s">
        <v>10</v>
      </c>
      <c r="B27" s="16">
        <f>B5-B26</f>
        <v>-94097.349999999977</v>
      </c>
      <c r="C27" s="16"/>
      <c r="D27" s="3"/>
      <c r="E27" s="13"/>
      <c r="F27" s="13"/>
    </row>
    <row r="28" spans="1:6" x14ac:dyDescent="0.25">
      <c r="A28" s="6" t="s">
        <v>140</v>
      </c>
      <c r="B28" s="18">
        <v>13282.27</v>
      </c>
      <c r="C28" s="19"/>
      <c r="D28" s="3"/>
      <c r="E28" s="20"/>
      <c r="F28" s="21"/>
    </row>
    <row r="29" spans="1:6" x14ac:dyDescent="0.25">
      <c r="A29" s="6" t="s">
        <v>141</v>
      </c>
      <c r="B29" s="18"/>
      <c r="C29" s="19"/>
      <c r="D29" s="3"/>
      <c r="E29" s="20"/>
      <c r="F29" s="21"/>
    </row>
    <row r="30" spans="1:6" x14ac:dyDescent="0.25">
      <c r="A30" s="7" t="s">
        <v>147</v>
      </c>
      <c r="B30" s="18">
        <v>13282.27</v>
      </c>
      <c r="C30" s="19"/>
      <c r="D30" s="3"/>
      <c r="E30" s="20"/>
      <c r="F30" s="21"/>
    </row>
    <row r="31" spans="1:6" x14ac:dyDescent="0.25">
      <c r="A31" s="24" t="s">
        <v>11</v>
      </c>
      <c r="B31" s="25"/>
      <c r="C31" s="25"/>
      <c r="D31" s="25"/>
      <c r="E31" s="25"/>
      <c r="F31" s="26"/>
    </row>
    <row r="32" spans="1:6" ht="12.6" customHeight="1" x14ac:dyDescent="0.25">
      <c r="A32" s="1" t="s">
        <v>12</v>
      </c>
      <c r="B32" s="1" t="s">
        <v>44</v>
      </c>
      <c r="C32" s="1" t="s">
        <v>45</v>
      </c>
      <c r="D32" s="1" t="s">
        <v>13</v>
      </c>
      <c r="E32" s="1" t="s">
        <v>14</v>
      </c>
      <c r="F32" s="1" t="s">
        <v>46</v>
      </c>
    </row>
    <row r="33" spans="1:6" x14ac:dyDescent="0.25">
      <c r="A33" s="4" t="s">
        <v>61</v>
      </c>
      <c r="B33" s="3" t="s">
        <v>18</v>
      </c>
      <c r="C33" s="3">
        <v>1</v>
      </c>
      <c r="D33" s="3">
        <v>730</v>
      </c>
      <c r="E33" s="5">
        <v>730</v>
      </c>
      <c r="F33" s="3" t="s">
        <v>29</v>
      </c>
    </row>
    <row r="34" spans="1:6" x14ac:dyDescent="0.25">
      <c r="A34" s="4" t="s">
        <v>62</v>
      </c>
      <c r="B34" s="3" t="s">
        <v>18</v>
      </c>
      <c r="C34" s="3">
        <v>1</v>
      </c>
      <c r="D34" s="3">
        <v>225</v>
      </c>
      <c r="E34" s="5">
        <v>225</v>
      </c>
      <c r="F34" s="3" t="s">
        <v>29</v>
      </c>
    </row>
    <row r="35" spans="1:6" x14ac:dyDescent="0.25">
      <c r="A35" s="4" t="s">
        <v>63</v>
      </c>
      <c r="B35" s="3" t="s">
        <v>64</v>
      </c>
      <c r="C35" s="3">
        <v>30</v>
      </c>
      <c r="D35" s="3">
        <v>117</v>
      </c>
      <c r="E35" s="5">
        <v>3510</v>
      </c>
      <c r="F35" s="3" t="s">
        <v>59</v>
      </c>
    </row>
    <row r="36" spans="1:6" x14ac:dyDescent="0.25">
      <c r="A36" s="4" t="s">
        <v>65</v>
      </c>
      <c r="B36" s="3" t="s">
        <v>66</v>
      </c>
      <c r="C36" s="3">
        <v>20.14</v>
      </c>
      <c r="D36" s="3">
        <v>24.4</v>
      </c>
      <c r="E36" s="5">
        <v>491.42</v>
      </c>
      <c r="F36" s="3" t="s">
        <v>59</v>
      </c>
    </row>
    <row r="37" spans="1:6" x14ac:dyDescent="0.25">
      <c r="A37" s="4" t="s">
        <v>67</v>
      </c>
      <c r="B37" s="3" t="s">
        <v>16</v>
      </c>
      <c r="C37" s="3">
        <v>2</v>
      </c>
      <c r="D37" s="3">
        <v>75</v>
      </c>
      <c r="E37" s="5">
        <v>150</v>
      </c>
      <c r="F37" s="3" t="s">
        <v>59</v>
      </c>
    </row>
    <row r="38" spans="1:6" x14ac:dyDescent="0.25">
      <c r="A38" s="4" t="s">
        <v>68</v>
      </c>
      <c r="B38" s="3" t="s">
        <v>66</v>
      </c>
      <c r="C38" s="3">
        <v>2</v>
      </c>
      <c r="D38" s="3">
        <v>75</v>
      </c>
      <c r="E38" s="5">
        <v>150</v>
      </c>
      <c r="F38" s="3" t="s">
        <v>59</v>
      </c>
    </row>
    <row r="39" spans="1:6" x14ac:dyDescent="0.25">
      <c r="A39" s="4" t="s">
        <v>69</v>
      </c>
      <c r="B39" s="3" t="s">
        <v>18</v>
      </c>
      <c r="C39" s="3">
        <v>1.5</v>
      </c>
      <c r="D39" s="3">
        <v>490</v>
      </c>
      <c r="E39" s="5">
        <v>735</v>
      </c>
      <c r="F39" s="3" t="s">
        <v>70</v>
      </c>
    </row>
    <row r="40" spans="1:6" x14ac:dyDescent="0.25">
      <c r="A40" s="4" t="s">
        <v>71</v>
      </c>
      <c r="B40" s="3" t="s">
        <v>16</v>
      </c>
      <c r="C40" s="3">
        <v>0.25</v>
      </c>
      <c r="D40" s="3">
        <v>360</v>
      </c>
      <c r="E40" s="5">
        <v>90</v>
      </c>
      <c r="F40" s="3" t="s">
        <v>70</v>
      </c>
    </row>
    <row r="41" spans="1:6" x14ac:dyDescent="0.25">
      <c r="A41" s="4" t="s">
        <v>72</v>
      </c>
      <c r="B41" s="3" t="s">
        <v>18</v>
      </c>
      <c r="C41" s="3">
        <v>1</v>
      </c>
      <c r="D41" s="3">
        <v>60</v>
      </c>
      <c r="E41" s="5">
        <v>60</v>
      </c>
      <c r="F41" s="3" t="s">
        <v>70</v>
      </c>
    </row>
    <row r="42" spans="1:6" x14ac:dyDescent="0.25">
      <c r="A42" s="4" t="s">
        <v>20</v>
      </c>
      <c r="B42" s="3" t="s">
        <v>16</v>
      </c>
      <c r="C42" s="3">
        <v>2</v>
      </c>
      <c r="D42" s="3">
        <v>23.37</v>
      </c>
      <c r="E42" s="5">
        <v>46.74</v>
      </c>
      <c r="F42" s="3" t="s">
        <v>21</v>
      </c>
    </row>
    <row r="43" spans="1:6" ht="15.6" customHeight="1" x14ac:dyDescent="0.25">
      <c r="A43" s="4" t="s">
        <v>148</v>
      </c>
      <c r="B43" s="3" t="s">
        <v>16</v>
      </c>
      <c r="C43" s="3">
        <v>3</v>
      </c>
      <c r="D43" s="3">
        <v>44.29</v>
      </c>
      <c r="E43" s="5">
        <v>132.87</v>
      </c>
      <c r="F43" s="3" t="s">
        <v>21</v>
      </c>
    </row>
    <row r="44" spans="1:6" x14ac:dyDescent="0.25">
      <c r="A44" s="4" t="s">
        <v>73</v>
      </c>
      <c r="B44" s="3" t="s">
        <v>42</v>
      </c>
      <c r="C44" s="3">
        <v>3.5999999999999997E-2</v>
      </c>
      <c r="D44" s="3" t="s">
        <v>74</v>
      </c>
      <c r="E44" s="5">
        <v>345.6</v>
      </c>
      <c r="F44" s="3" t="s">
        <v>60</v>
      </c>
    </row>
    <row r="45" spans="1:6" x14ac:dyDescent="0.25">
      <c r="A45" s="4" t="s">
        <v>40</v>
      </c>
      <c r="B45" s="3" t="s">
        <v>18</v>
      </c>
      <c r="C45" s="3">
        <v>3</v>
      </c>
      <c r="D45" s="3">
        <v>15</v>
      </c>
      <c r="E45" s="5">
        <v>45</v>
      </c>
      <c r="F45" s="3" t="s">
        <v>6</v>
      </c>
    </row>
    <row r="46" spans="1:6" x14ac:dyDescent="0.25">
      <c r="A46" s="4" t="s">
        <v>25</v>
      </c>
      <c r="B46" s="3" t="s">
        <v>26</v>
      </c>
      <c r="C46" s="3">
        <v>2</v>
      </c>
      <c r="D46" s="3">
        <v>45</v>
      </c>
      <c r="E46" s="5">
        <v>90</v>
      </c>
      <c r="F46" s="3" t="s">
        <v>27</v>
      </c>
    </row>
    <row r="47" spans="1:6" x14ac:dyDescent="0.25">
      <c r="A47" s="4" t="s">
        <v>23</v>
      </c>
      <c r="B47" s="3" t="s">
        <v>18</v>
      </c>
      <c r="C47" s="3">
        <v>1</v>
      </c>
      <c r="D47" s="3">
        <v>66</v>
      </c>
      <c r="E47" s="5">
        <v>66</v>
      </c>
      <c r="F47" s="3" t="s">
        <v>24</v>
      </c>
    </row>
    <row r="48" spans="1:6" x14ac:dyDescent="0.25">
      <c r="A48" s="4" t="s">
        <v>75</v>
      </c>
      <c r="B48" s="3" t="s">
        <v>18</v>
      </c>
      <c r="C48" s="3">
        <v>1</v>
      </c>
      <c r="D48" s="3">
        <v>260</v>
      </c>
      <c r="E48" s="5">
        <v>260</v>
      </c>
      <c r="F48" s="3" t="s">
        <v>24</v>
      </c>
    </row>
    <row r="49" spans="1:6" x14ac:dyDescent="0.25">
      <c r="A49" s="4" t="s">
        <v>28</v>
      </c>
      <c r="B49" s="3" t="s">
        <v>18</v>
      </c>
      <c r="C49" s="3">
        <v>2</v>
      </c>
      <c r="D49" s="3">
        <v>3</v>
      </c>
      <c r="E49" s="5">
        <v>6</v>
      </c>
      <c r="F49" s="3" t="s">
        <v>29</v>
      </c>
    </row>
    <row r="50" spans="1:6" x14ac:dyDescent="0.25">
      <c r="A50" s="4" t="s">
        <v>68</v>
      </c>
      <c r="B50" s="3" t="s">
        <v>66</v>
      </c>
      <c r="C50" s="3">
        <v>1</v>
      </c>
      <c r="D50" s="3">
        <v>85</v>
      </c>
      <c r="E50" s="5">
        <v>85</v>
      </c>
      <c r="F50" s="3" t="s">
        <v>59</v>
      </c>
    </row>
    <row r="51" spans="1:6" x14ac:dyDescent="0.25">
      <c r="A51" s="4" t="s">
        <v>76</v>
      </c>
      <c r="B51" s="3" t="s">
        <v>66</v>
      </c>
      <c r="C51" s="3">
        <v>10</v>
      </c>
      <c r="D51" s="3">
        <v>40</v>
      </c>
      <c r="E51" s="5">
        <v>400</v>
      </c>
      <c r="F51" s="3" t="s">
        <v>59</v>
      </c>
    </row>
    <row r="52" spans="1:6" x14ac:dyDescent="0.25">
      <c r="A52" s="4" t="s">
        <v>63</v>
      </c>
      <c r="B52" s="3" t="s">
        <v>64</v>
      </c>
      <c r="C52" s="3">
        <v>20</v>
      </c>
      <c r="D52" s="3">
        <v>150</v>
      </c>
      <c r="E52" s="5">
        <v>3000</v>
      </c>
      <c r="F52" s="3" t="s">
        <v>59</v>
      </c>
    </row>
    <row r="53" spans="1:6" x14ac:dyDescent="0.25">
      <c r="A53" s="4" t="s">
        <v>77</v>
      </c>
      <c r="B53" s="3" t="s">
        <v>35</v>
      </c>
      <c r="C53" s="3">
        <v>300</v>
      </c>
      <c r="D53" s="3">
        <v>0.14000000000000001</v>
      </c>
      <c r="E53" s="5">
        <v>42</v>
      </c>
      <c r="F53" s="3" t="s">
        <v>78</v>
      </c>
    </row>
    <row r="54" spans="1:6" x14ac:dyDescent="0.25">
      <c r="A54" s="4" t="s">
        <v>37</v>
      </c>
      <c r="B54" s="3" t="s">
        <v>18</v>
      </c>
      <c r="C54" s="3">
        <v>1</v>
      </c>
      <c r="D54" s="3">
        <v>187</v>
      </c>
      <c r="E54" s="5">
        <v>187</v>
      </c>
      <c r="F54" s="3" t="s">
        <v>38</v>
      </c>
    </row>
    <row r="55" spans="1:6" x14ac:dyDescent="0.25">
      <c r="A55" s="4" t="s">
        <v>39</v>
      </c>
      <c r="B55" s="3" t="s">
        <v>18</v>
      </c>
      <c r="C55" s="3">
        <v>0.5</v>
      </c>
      <c r="D55" s="3">
        <v>540</v>
      </c>
      <c r="E55" s="5">
        <v>270</v>
      </c>
      <c r="F55" s="3" t="s">
        <v>38</v>
      </c>
    </row>
  </sheetData>
  <mergeCells count="59">
    <mergeCell ref="E15:F15"/>
    <mergeCell ref="E16:F16"/>
    <mergeCell ref="E17:F17"/>
    <mergeCell ref="E18:F18"/>
    <mergeCell ref="A31:F31"/>
    <mergeCell ref="B28:C28"/>
    <mergeCell ref="B29:C29"/>
    <mergeCell ref="B30:C30"/>
    <mergeCell ref="E28:F28"/>
    <mergeCell ref="E29:F29"/>
    <mergeCell ref="E30:F30"/>
    <mergeCell ref="B26:C26"/>
    <mergeCell ref="E26:F26"/>
    <mergeCell ref="B27:C27"/>
    <mergeCell ref="E27:F27"/>
    <mergeCell ref="B8:C8"/>
    <mergeCell ref="B9:C9"/>
    <mergeCell ref="B10:C10"/>
    <mergeCell ref="B11:C11"/>
    <mergeCell ref="B21:C21"/>
    <mergeCell ref="B12:C12"/>
    <mergeCell ref="B13:C13"/>
    <mergeCell ref="B14:C14"/>
    <mergeCell ref="B19:C19"/>
    <mergeCell ref="B20:C20"/>
    <mergeCell ref="E14:F14"/>
    <mergeCell ref="B15:C15"/>
    <mergeCell ref="B24:C24"/>
    <mergeCell ref="B25:C25"/>
    <mergeCell ref="E4:F4"/>
    <mergeCell ref="E5:F5"/>
    <mergeCell ref="E6:F6"/>
    <mergeCell ref="E7:F7"/>
    <mergeCell ref="E8:F8"/>
    <mergeCell ref="E9:F9"/>
    <mergeCell ref="B22:C22"/>
    <mergeCell ref="B23:C23"/>
    <mergeCell ref="E24:F24"/>
    <mergeCell ref="E25:F25"/>
    <mergeCell ref="E23:F23"/>
    <mergeCell ref="B4:C4"/>
    <mergeCell ref="B6:C6"/>
    <mergeCell ref="B7:C7"/>
    <mergeCell ref="A1:F1"/>
    <mergeCell ref="A2:F2"/>
    <mergeCell ref="E20:F20"/>
    <mergeCell ref="E21:F21"/>
    <mergeCell ref="E22:F22"/>
    <mergeCell ref="E10:F10"/>
    <mergeCell ref="E11:F11"/>
    <mergeCell ref="E12:F12"/>
    <mergeCell ref="E13:F13"/>
    <mergeCell ref="E19:F19"/>
    <mergeCell ref="E3:F3"/>
    <mergeCell ref="B3:C3"/>
    <mergeCell ref="B5:C5"/>
    <mergeCell ref="B16:C16"/>
    <mergeCell ref="B17:C17"/>
    <mergeCell ref="B18:C18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16" workbookViewId="0">
      <selection activeCell="A43" sqref="A43"/>
    </sheetView>
  </sheetViews>
  <sheetFormatPr defaultRowHeight="15" x14ac:dyDescent="0.25"/>
  <cols>
    <col min="1" max="1" width="43.85546875" customWidth="1"/>
    <col min="2" max="2" width="7.85546875" customWidth="1"/>
    <col min="3" max="3" width="7.140625" customWidth="1"/>
    <col min="4" max="4" width="0" hidden="1" customWidth="1"/>
    <col min="5" max="5" width="7.7109375" customWidth="1"/>
    <col min="6" max="6" width="34.28515625" customWidth="1"/>
  </cols>
  <sheetData>
    <row r="1" spans="1:6" ht="18.75" x14ac:dyDescent="0.25">
      <c r="A1" s="11" t="s">
        <v>142</v>
      </c>
      <c r="B1" s="11"/>
      <c r="C1" s="11"/>
      <c r="D1" s="11"/>
      <c r="E1" s="11"/>
      <c r="F1" s="11"/>
    </row>
    <row r="2" spans="1:6" ht="18.75" x14ac:dyDescent="0.25">
      <c r="A2" s="12" t="s">
        <v>57</v>
      </c>
      <c r="B2" s="12"/>
      <c r="C2" s="12"/>
      <c r="D2" s="12"/>
      <c r="E2" s="12"/>
      <c r="F2" s="12"/>
    </row>
    <row r="3" spans="1:6" x14ac:dyDescent="0.25">
      <c r="A3" s="1" t="s">
        <v>1</v>
      </c>
      <c r="B3" s="16">
        <v>934.3</v>
      </c>
      <c r="C3" s="16"/>
      <c r="D3" s="1"/>
      <c r="E3" s="17" t="s">
        <v>2</v>
      </c>
      <c r="F3" s="17"/>
    </row>
    <row r="4" spans="1:6" x14ac:dyDescent="0.25">
      <c r="A4" s="1" t="s">
        <v>3</v>
      </c>
      <c r="B4" s="16">
        <v>12.8</v>
      </c>
      <c r="C4" s="16"/>
      <c r="D4" s="3"/>
      <c r="E4" s="13"/>
      <c r="F4" s="13"/>
    </row>
    <row r="5" spans="1:6" x14ac:dyDescent="0.25">
      <c r="A5" s="1" t="s">
        <v>4</v>
      </c>
      <c r="B5" s="16">
        <v>126130.5</v>
      </c>
      <c r="C5" s="16"/>
      <c r="D5" s="3"/>
      <c r="E5" s="13"/>
      <c r="F5" s="13"/>
    </row>
    <row r="6" spans="1:6" x14ac:dyDescent="0.25">
      <c r="A6" s="4" t="s">
        <v>149</v>
      </c>
      <c r="B6" s="13">
        <v>551.98</v>
      </c>
      <c r="C6" s="13"/>
      <c r="D6" s="3"/>
      <c r="E6" s="13" t="s">
        <v>80</v>
      </c>
      <c r="F6" s="13"/>
    </row>
    <row r="7" spans="1:6" x14ac:dyDescent="0.25">
      <c r="A7" s="4" t="s">
        <v>127</v>
      </c>
      <c r="B7" s="13">
        <v>2084.87</v>
      </c>
      <c r="C7" s="13"/>
      <c r="D7" s="3"/>
      <c r="E7" s="13" t="s">
        <v>49</v>
      </c>
      <c r="F7" s="13"/>
    </row>
    <row r="8" spans="1:6" x14ac:dyDescent="0.25">
      <c r="A8" s="4" t="s">
        <v>143</v>
      </c>
      <c r="B8" s="13">
        <v>26769.200000000001</v>
      </c>
      <c r="C8" s="13"/>
      <c r="D8" s="3"/>
      <c r="E8" s="13" t="s">
        <v>106</v>
      </c>
      <c r="F8" s="13"/>
    </row>
    <row r="9" spans="1:6" x14ac:dyDescent="0.25">
      <c r="A9" s="4" t="s">
        <v>128</v>
      </c>
      <c r="B9" s="13">
        <v>1775</v>
      </c>
      <c r="C9" s="13"/>
      <c r="D9" s="3"/>
      <c r="E9" s="14" t="s">
        <v>50</v>
      </c>
      <c r="F9" s="14"/>
    </row>
    <row r="10" spans="1:6" x14ac:dyDescent="0.25">
      <c r="A10" s="4" t="s">
        <v>144</v>
      </c>
      <c r="B10" s="13">
        <v>2256.08</v>
      </c>
      <c r="C10" s="13"/>
      <c r="D10" s="3"/>
      <c r="E10" s="14" t="s">
        <v>80</v>
      </c>
      <c r="F10" s="14"/>
    </row>
    <row r="11" spans="1:6" x14ac:dyDescent="0.25">
      <c r="A11" s="4" t="s">
        <v>129</v>
      </c>
      <c r="B11" s="13">
        <v>30</v>
      </c>
      <c r="C11" s="13"/>
      <c r="D11" s="3"/>
      <c r="E11" s="14" t="s">
        <v>52</v>
      </c>
      <c r="F11" s="14"/>
    </row>
    <row r="12" spans="1:6" x14ac:dyDescent="0.25">
      <c r="A12" s="4" t="s">
        <v>130</v>
      </c>
      <c r="B12" s="13">
        <v>18040.48</v>
      </c>
      <c r="C12" s="13"/>
      <c r="D12" s="3"/>
      <c r="E12" s="14" t="s">
        <v>107</v>
      </c>
      <c r="F12" s="14"/>
    </row>
    <row r="13" spans="1:6" x14ac:dyDescent="0.25">
      <c r="A13" s="4" t="s">
        <v>131</v>
      </c>
      <c r="B13" s="13">
        <v>1014.5</v>
      </c>
      <c r="C13" s="13"/>
      <c r="D13" s="3"/>
      <c r="E13" s="14" t="s">
        <v>108</v>
      </c>
      <c r="F13" s="14"/>
    </row>
    <row r="14" spans="1:6" x14ac:dyDescent="0.25">
      <c r="A14" s="4" t="s">
        <v>132</v>
      </c>
      <c r="B14" s="13">
        <v>35262</v>
      </c>
      <c r="C14" s="13"/>
      <c r="D14" s="3"/>
      <c r="E14" s="22"/>
      <c r="F14" s="23"/>
    </row>
    <row r="15" spans="1:6" x14ac:dyDescent="0.25">
      <c r="A15" s="4" t="s">
        <v>133</v>
      </c>
      <c r="B15" s="13">
        <v>35040</v>
      </c>
      <c r="C15" s="13"/>
      <c r="D15" s="3"/>
      <c r="E15" s="22"/>
      <c r="F15" s="23"/>
    </row>
    <row r="16" spans="1:6" x14ac:dyDescent="0.25">
      <c r="A16" s="4" t="s">
        <v>7</v>
      </c>
      <c r="B16" s="13">
        <v>1233.24</v>
      </c>
      <c r="C16" s="13"/>
      <c r="D16" s="3"/>
      <c r="E16" s="22"/>
      <c r="F16" s="23"/>
    </row>
    <row r="17" spans="1:6" x14ac:dyDescent="0.25">
      <c r="A17" s="4" t="s">
        <v>8</v>
      </c>
      <c r="B17" s="13">
        <v>1793.88</v>
      </c>
      <c r="C17" s="13"/>
      <c r="D17" s="3"/>
      <c r="E17" s="22"/>
      <c r="F17" s="23"/>
    </row>
    <row r="18" spans="1:6" x14ac:dyDescent="0.25">
      <c r="A18" s="4" t="s">
        <v>134</v>
      </c>
      <c r="B18" s="13">
        <v>16542</v>
      </c>
      <c r="C18" s="13"/>
      <c r="D18" s="3"/>
      <c r="E18" s="13"/>
      <c r="F18" s="13"/>
    </row>
    <row r="19" spans="1:6" x14ac:dyDescent="0.25">
      <c r="A19" s="4" t="s">
        <v>135</v>
      </c>
      <c r="B19" s="13">
        <v>16490</v>
      </c>
      <c r="C19" s="13"/>
      <c r="D19" s="3"/>
      <c r="E19" s="14" t="s">
        <v>81</v>
      </c>
      <c r="F19" s="14"/>
    </row>
    <row r="20" spans="1:6" x14ac:dyDescent="0.25">
      <c r="A20" s="4" t="s">
        <v>146</v>
      </c>
      <c r="B20" s="13">
        <v>27.2</v>
      </c>
      <c r="C20" s="13"/>
      <c r="D20" s="3"/>
      <c r="E20" s="14" t="s">
        <v>50</v>
      </c>
      <c r="F20" s="14"/>
    </row>
    <row r="21" spans="1:6" ht="13.9" customHeight="1" x14ac:dyDescent="0.25">
      <c r="A21" s="4" t="s">
        <v>136</v>
      </c>
      <c r="B21" s="13">
        <v>55000</v>
      </c>
      <c r="C21" s="13"/>
      <c r="D21" s="3"/>
      <c r="E21" s="14" t="s">
        <v>54</v>
      </c>
      <c r="F21" s="14"/>
    </row>
    <row r="22" spans="1:6" x14ac:dyDescent="0.25">
      <c r="A22" s="4" t="s">
        <v>137</v>
      </c>
      <c r="B22" s="13">
        <v>15</v>
      </c>
      <c r="C22" s="13"/>
      <c r="D22" s="3"/>
      <c r="E22" s="14" t="s">
        <v>55</v>
      </c>
      <c r="F22" s="14"/>
    </row>
    <row r="23" spans="1:6" x14ac:dyDescent="0.25">
      <c r="A23" s="4" t="s">
        <v>139</v>
      </c>
      <c r="B23" s="13">
        <v>16818</v>
      </c>
      <c r="C23" s="13"/>
      <c r="D23" s="3"/>
      <c r="E23" s="13"/>
      <c r="F23" s="13"/>
    </row>
    <row r="24" spans="1:6" x14ac:dyDescent="0.25">
      <c r="A24" s="4" t="s">
        <v>138</v>
      </c>
      <c r="B24" s="27" t="s">
        <v>82</v>
      </c>
      <c r="C24" s="27"/>
      <c r="D24" s="3"/>
      <c r="E24" s="13"/>
      <c r="F24" s="13"/>
    </row>
    <row r="25" spans="1:6" ht="15" customHeight="1" x14ac:dyDescent="0.25">
      <c r="A25" s="4" t="s">
        <v>125</v>
      </c>
      <c r="B25" s="13">
        <v>972.99</v>
      </c>
      <c r="C25" s="13"/>
      <c r="D25" s="3"/>
      <c r="E25" s="13"/>
      <c r="F25" s="13"/>
    </row>
    <row r="26" spans="1:6" x14ac:dyDescent="0.25">
      <c r="A26" s="1" t="s">
        <v>9</v>
      </c>
      <c r="B26" s="16">
        <f>SUM(B6:B25)</f>
        <v>231716.42</v>
      </c>
      <c r="C26" s="16"/>
      <c r="D26" s="3"/>
      <c r="E26" s="13"/>
      <c r="F26" s="13"/>
    </row>
    <row r="27" spans="1:6" x14ac:dyDescent="0.25">
      <c r="A27" s="1" t="s">
        <v>10</v>
      </c>
      <c r="B27" s="16">
        <f>B5-B26</f>
        <v>-105585.92000000001</v>
      </c>
      <c r="C27" s="16"/>
      <c r="D27" s="3"/>
      <c r="E27" s="13"/>
      <c r="F27" s="13"/>
    </row>
    <row r="28" spans="1:6" x14ac:dyDescent="0.25">
      <c r="A28" s="1" t="s">
        <v>140</v>
      </c>
      <c r="B28" s="18">
        <v>104535.18</v>
      </c>
      <c r="C28" s="28"/>
      <c r="D28" s="8"/>
      <c r="E28" s="33"/>
      <c r="F28" s="21"/>
    </row>
    <row r="29" spans="1:6" x14ac:dyDescent="0.25">
      <c r="A29" s="1" t="s">
        <v>141</v>
      </c>
      <c r="B29" s="18"/>
      <c r="C29" s="28"/>
      <c r="D29" s="8"/>
      <c r="E29" s="33"/>
      <c r="F29" s="21"/>
    </row>
    <row r="30" spans="1:6" x14ac:dyDescent="0.25">
      <c r="A30" s="9" t="s">
        <v>150</v>
      </c>
      <c r="B30" s="29">
        <v>29800.11</v>
      </c>
      <c r="C30" s="30"/>
      <c r="D30" s="8"/>
      <c r="E30" s="33"/>
      <c r="F30" s="21"/>
    </row>
    <row r="31" spans="1:6" x14ac:dyDescent="0.25">
      <c r="A31" s="9" t="s">
        <v>151</v>
      </c>
      <c r="B31" s="29">
        <v>73384.67</v>
      </c>
      <c r="C31" s="30"/>
      <c r="D31" s="8"/>
      <c r="E31" s="31"/>
      <c r="F31" s="32"/>
    </row>
    <row r="32" spans="1:6" x14ac:dyDescent="0.25">
      <c r="A32" s="24" t="s">
        <v>11</v>
      </c>
      <c r="B32" s="25"/>
      <c r="C32" s="25"/>
      <c r="D32" s="25"/>
      <c r="E32" s="25"/>
      <c r="F32" s="26"/>
    </row>
    <row r="33" spans="1:6" x14ac:dyDescent="0.25">
      <c r="A33" s="1" t="s">
        <v>12</v>
      </c>
      <c r="B33" s="1" t="s">
        <v>44</v>
      </c>
      <c r="C33" s="1" t="s">
        <v>45</v>
      </c>
      <c r="D33" s="1" t="s">
        <v>13</v>
      </c>
      <c r="E33" s="1" t="s">
        <v>14</v>
      </c>
      <c r="F33" s="1" t="s">
        <v>46</v>
      </c>
    </row>
    <row r="34" spans="1:6" ht="16.899999999999999" customHeight="1" x14ac:dyDescent="0.25">
      <c r="A34" s="4" t="s">
        <v>83</v>
      </c>
      <c r="B34" s="3" t="s">
        <v>18</v>
      </c>
      <c r="C34" s="3">
        <v>1</v>
      </c>
      <c r="D34" s="3">
        <v>204.08</v>
      </c>
      <c r="E34" s="3">
        <v>204.08</v>
      </c>
      <c r="F34" s="4" t="s">
        <v>29</v>
      </c>
    </row>
    <row r="35" spans="1:6" x14ac:dyDescent="0.25">
      <c r="A35" s="4" t="s">
        <v>84</v>
      </c>
      <c r="B35" s="3" t="s">
        <v>18</v>
      </c>
      <c r="C35" s="3">
        <v>2</v>
      </c>
      <c r="D35" s="3">
        <v>145</v>
      </c>
      <c r="E35" s="3">
        <v>290</v>
      </c>
      <c r="F35" s="4" t="s">
        <v>29</v>
      </c>
    </row>
    <row r="36" spans="1:6" x14ac:dyDescent="0.25">
      <c r="A36" s="4" t="s">
        <v>85</v>
      </c>
      <c r="B36" s="3" t="s">
        <v>26</v>
      </c>
      <c r="C36" s="3">
        <v>0.25</v>
      </c>
      <c r="D36" s="3">
        <v>483.92</v>
      </c>
      <c r="E36" s="3">
        <v>120.98</v>
      </c>
      <c r="F36" s="4" t="s">
        <v>86</v>
      </c>
    </row>
    <row r="37" spans="1:6" x14ac:dyDescent="0.25">
      <c r="A37" s="4" t="s">
        <v>63</v>
      </c>
      <c r="B37" s="3" t="s">
        <v>64</v>
      </c>
      <c r="C37" s="3">
        <v>40</v>
      </c>
      <c r="D37" s="3">
        <v>117</v>
      </c>
      <c r="E37" s="3">
        <v>4680</v>
      </c>
      <c r="F37" s="4" t="s">
        <v>59</v>
      </c>
    </row>
    <row r="38" spans="1:6" x14ac:dyDescent="0.25">
      <c r="A38" s="4" t="s">
        <v>65</v>
      </c>
      <c r="B38" s="3" t="s">
        <v>66</v>
      </c>
      <c r="C38" s="3">
        <v>13</v>
      </c>
      <c r="D38" s="3">
        <v>24.4</v>
      </c>
      <c r="E38" s="3">
        <v>317.2</v>
      </c>
      <c r="F38" s="4" t="s">
        <v>59</v>
      </c>
    </row>
    <row r="39" spans="1:6" x14ac:dyDescent="0.25">
      <c r="A39" s="4" t="s">
        <v>67</v>
      </c>
      <c r="B39" s="3" t="s">
        <v>16</v>
      </c>
      <c r="C39" s="3">
        <v>6.5</v>
      </c>
      <c r="D39" s="3">
        <v>70</v>
      </c>
      <c r="E39" s="3">
        <v>455</v>
      </c>
      <c r="F39" s="4" t="s">
        <v>59</v>
      </c>
    </row>
    <row r="40" spans="1:6" x14ac:dyDescent="0.25">
      <c r="A40" s="4" t="s">
        <v>68</v>
      </c>
      <c r="B40" s="3" t="s">
        <v>66</v>
      </c>
      <c r="C40" s="3">
        <v>5</v>
      </c>
      <c r="D40" s="3">
        <v>70</v>
      </c>
      <c r="E40" s="3">
        <v>350</v>
      </c>
      <c r="F40" s="4" t="s">
        <v>59</v>
      </c>
    </row>
    <row r="41" spans="1:6" x14ac:dyDescent="0.25">
      <c r="A41" s="4" t="s">
        <v>87</v>
      </c>
      <c r="B41" s="3" t="s">
        <v>88</v>
      </c>
      <c r="C41" s="3">
        <v>2</v>
      </c>
      <c r="D41" s="3">
        <v>30</v>
      </c>
      <c r="E41" s="3">
        <v>60</v>
      </c>
      <c r="F41" s="4" t="s">
        <v>59</v>
      </c>
    </row>
    <row r="42" spans="1:6" x14ac:dyDescent="0.25">
      <c r="A42" s="4" t="s">
        <v>89</v>
      </c>
      <c r="B42" s="3" t="s">
        <v>64</v>
      </c>
      <c r="C42" s="3">
        <v>2.5</v>
      </c>
      <c r="D42" s="3">
        <v>15</v>
      </c>
      <c r="E42" s="3">
        <v>37.5</v>
      </c>
      <c r="F42" s="4" t="s">
        <v>24</v>
      </c>
    </row>
    <row r="43" spans="1:6" x14ac:dyDescent="0.25">
      <c r="A43" s="4" t="s">
        <v>32</v>
      </c>
      <c r="B43" s="3" t="s">
        <v>18</v>
      </c>
      <c r="C43" s="3">
        <v>2</v>
      </c>
      <c r="D43" s="3">
        <v>82</v>
      </c>
      <c r="E43" s="3">
        <v>164</v>
      </c>
      <c r="F43" s="4" t="s">
        <v>24</v>
      </c>
    </row>
    <row r="44" spans="1:6" x14ac:dyDescent="0.25">
      <c r="A44" s="4" t="s">
        <v>20</v>
      </c>
      <c r="B44" s="3" t="s">
        <v>16</v>
      </c>
      <c r="C44" s="3">
        <v>7</v>
      </c>
      <c r="D44" s="3">
        <v>23.37</v>
      </c>
      <c r="E44" s="3">
        <v>163.59</v>
      </c>
      <c r="F44" s="4" t="s">
        <v>21</v>
      </c>
    </row>
    <row r="45" spans="1:6" ht="14.45" customHeight="1" x14ac:dyDescent="0.25">
      <c r="A45" s="4" t="s">
        <v>22</v>
      </c>
      <c r="B45" s="3" t="s">
        <v>16</v>
      </c>
      <c r="C45" s="3">
        <v>8</v>
      </c>
      <c r="D45" s="3">
        <v>44.29</v>
      </c>
      <c r="E45" s="3">
        <v>354.32</v>
      </c>
      <c r="F45" s="4" t="s">
        <v>21</v>
      </c>
    </row>
    <row r="46" spans="1:6" x14ac:dyDescent="0.25">
      <c r="A46" s="4" t="s">
        <v>23</v>
      </c>
      <c r="B46" s="3" t="s">
        <v>18</v>
      </c>
      <c r="C46" s="3">
        <v>1</v>
      </c>
      <c r="D46" s="3">
        <v>66</v>
      </c>
      <c r="E46" s="3">
        <v>66</v>
      </c>
      <c r="F46" s="4" t="s">
        <v>24</v>
      </c>
    </row>
    <row r="47" spans="1:6" x14ac:dyDescent="0.25">
      <c r="A47" s="4" t="s">
        <v>28</v>
      </c>
      <c r="B47" s="3" t="s">
        <v>18</v>
      </c>
      <c r="C47" s="3">
        <v>2</v>
      </c>
      <c r="D47" s="3">
        <v>3</v>
      </c>
      <c r="E47" s="3">
        <v>6</v>
      </c>
      <c r="F47" s="4" t="s">
        <v>90</v>
      </c>
    </row>
    <row r="48" spans="1:6" x14ac:dyDescent="0.25">
      <c r="A48" s="4" t="s">
        <v>91</v>
      </c>
      <c r="B48" s="3" t="s">
        <v>18</v>
      </c>
      <c r="C48" s="3">
        <v>2</v>
      </c>
      <c r="D48" s="3">
        <v>40</v>
      </c>
      <c r="E48" s="3">
        <v>80</v>
      </c>
      <c r="F48" s="4" t="s">
        <v>92</v>
      </c>
    </row>
    <row r="49" spans="1:6" x14ac:dyDescent="0.25">
      <c r="A49" s="4" t="s">
        <v>93</v>
      </c>
      <c r="B49" s="3" t="s">
        <v>18</v>
      </c>
      <c r="C49" s="3">
        <v>4</v>
      </c>
      <c r="D49" s="3">
        <v>41.4</v>
      </c>
      <c r="E49" s="3">
        <v>165.6</v>
      </c>
      <c r="F49" s="4" t="s">
        <v>92</v>
      </c>
    </row>
    <row r="50" spans="1:6" x14ac:dyDescent="0.25">
      <c r="A50" s="4" t="s">
        <v>94</v>
      </c>
      <c r="B50" s="3" t="s">
        <v>18</v>
      </c>
      <c r="C50" s="3">
        <v>0.4</v>
      </c>
      <c r="D50" s="3">
        <v>98</v>
      </c>
      <c r="E50" s="3">
        <v>39.200000000000003</v>
      </c>
      <c r="F50" s="4" t="s">
        <v>92</v>
      </c>
    </row>
    <row r="51" spans="1:6" x14ac:dyDescent="0.25">
      <c r="A51" s="4" t="s">
        <v>37</v>
      </c>
      <c r="B51" s="3" t="s">
        <v>18</v>
      </c>
      <c r="C51" s="3">
        <v>1</v>
      </c>
      <c r="D51" s="3">
        <v>187</v>
      </c>
      <c r="E51" s="3">
        <v>187</v>
      </c>
      <c r="F51" s="4" t="s">
        <v>38</v>
      </c>
    </row>
    <row r="52" spans="1:6" x14ac:dyDescent="0.25">
      <c r="A52" s="4" t="s">
        <v>39</v>
      </c>
      <c r="B52" s="3" t="s">
        <v>18</v>
      </c>
      <c r="C52" s="3">
        <v>0.5</v>
      </c>
      <c r="D52" s="3">
        <v>540</v>
      </c>
      <c r="E52" s="3">
        <v>270</v>
      </c>
      <c r="F52" s="4" t="s">
        <v>38</v>
      </c>
    </row>
    <row r="53" spans="1:6" x14ac:dyDescent="0.25">
      <c r="A53" s="4" t="s">
        <v>77</v>
      </c>
      <c r="B53" s="3" t="s">
        <v>35</v>
      </c>
      <c r="C53" s="3">
        <v>200</v>
      </c>
      <c r="D53" s="3">
        <v>0.14000000000000001</v>
      </c>
      <c r="E53" s="3">
        <v>28</v>
      </c>
      <c r="F53" s="4" t="s">
        <v>95</v>
      </c>
    </row>
    <row r="54" spans="1:6" x14ac:dyDescent="0.25">
      <c r="A54" s="4" t="s">
        <v>96</v>
      </c>
      <c r="B54" s="3" t="s">
        <v>18</v>
      </c>
      <c r="C54" s="3">
        <v>4</v>
      </c>
      <c r="D54" s="3">
        <v>347.5</v>
      </c>
      <c r="E54" s="3">
        <v>1390</v>
      </c>
      <c r="F54" s="4" t="s">
        <v>97</v>
      </c>
    </row>
    <row r="55" spans="1:6" x14ac:dyDescent="0.25">
      <c r="A55" s="4" t="s">
        <v>98</v>
      </c>
      <c r="B55" s="3" t="s">
        <v>18</v>
      </c>
      <c r="C55" s="3">
        <v>8</v>
      </c>
      <c r="D55" s="3">
        <v>155</v>
      </c>
      <c r="E55" s="3">
        <v>1240</v>
      </c>
      <c r="F55" s="4" t="s">
        <v>97</v>
      </c>
    </row>
    <row r="56" spans="1:6" x14ac:dyDescent="0.25">
      <c r="A56" s="4" t="s">
        <v>99</v>
      </c>
      <c r="B56" s="3" t="s">
        <v>18</v>
      </c>
      <c r="C56" s="3">
        <v>2</v>
      </c>
      <c r="D56" s="3">
        <v>80</v>
      </c>
      <c r="E56" s="3">
        <v>160</v>
      </c>
      <c r="F56" s="4" t="s">
        <v>97</v>
      </c>
    </row>
    <row r="57" spans="1:6" x14ac:dyDescent="0.25">
      <c r="A57" s="4" t="s">
        <v>100</v>
      </c>
      <c r="B57" s="3" t="s">
        <v>18</v>
      </c>
      <c r="C57" s="3">
        <v>14</v>
      </c>
      <c r="D57" s="3">
        <v>10</v>
      </c>
      <c r="E57" s="3">
        <v>140</v>
      </c>
      <c r="F57" s="4" t="s">
        <v>97</v>
      </c>
    </row>
    <row r="58" spans="1:6" x14ac:dyDescent="0.25">
      <c r="A58" s="4" t="s">
        <v>101</v>
      </c>
      <c r="B58" s="3" t="s">
        <v>18</v>
      </c>
      <c r="C58" s="3">
        <v>8</v>
      </c>
      <c r="D58" s="3">
        <v>10</v>
      </c>
      <c r="E58" s="3">
        <v>80</v>
      </c>
      <c r="F58" s="4" t="s">
        <v>97</v>
      </c>
    </row>
    <row r="59" spans="1:6" x14ac:dyDescent="0.25">
      <c r="A59" s="4" t="s">
        <v>102</v>
      </c>
      <c r="B59" s="3" t="s">
        <v>64</v>
      </c>
      <c r="C59" s="3">
        <v>10</v>
      </c>
      <c r="D59" s="3">
        <v>110</v>
      </c>
      <c r="E59" s="3">
        <v>1100</v>
      </c>
      <c r="F59" s="4" t="s">
        <v>97</v>
      </c>
    </row>
    <row r="60" spans="1:6" x14ac:dyDescent="0.25">
      <c r="A60" s="4" t="s">
        <v>103</v>
      </c>
      <c r="B60" s="3" t="s">
        <v>18</v>
      </c>
      <c r="C60" s="3">
        <v>0.5</v>
      </c>
      <c r="D60" s="3">
        <v>397.36</v>
      </c>
      <c r="E60" s="3">
        <v>198.68</v>
      </c>
      <c r="F60" s="4" t="s">
        <v>97</v>
      </c>
    </row>
    <row r="61" spans="1:6" x14ac:dyDescent="0.25">
      <c r="A61" s="4" t="s">
        <v>104</v>
      </c>
      <c r="B61" s="3" t="s">
        <v>18</v>
      </c>
      <c r="C61" s="3">
        <v>1</v>
      </c>
      <c r="D61" s="3">
        <v>30</v>
      </c>
      <c r="E61" s="3">
        <v>30</v>
      </c>
      <c r="F61" s="4" t="s">
        <v>97</v>
      </c>
    </row>
    <row r="62" spans="1:6" x14ac:dyDescent="0.25">
      <c r="A62" s="4" t="s">
        <v>105</v>
      </c>
      <c r="B62" s="3" t="s">
        <v>18</v>
      </c>
      <c r="C62" s="3">
        <v>2</v>
      </c>
      <c r="D62" s="3">
        <v>7</v>
      </c>
      <c r="E62" s="3">
        <v>14</v>
      </c>
      <c r="F62" s="4" t="s">
        <v>97</v>
      </c>
    </row>
    <row r="63" spans="1:6" x14ac:dyDescent="0.25">
      <c r="A63" s="4" t="s">
        <v>28</v>
      </c>
      <c r="B63" s="3" t="s">
        <v>18</v>
      </c>
      <c r="C63" s="3">
        <v>2</v>
      </c>
      <c r="D63" s="3">
        <v>3</v>
      </c>
      <c r="E63" s="3">
        <v>6</v>
      </c>
      <c r="F63" s="4" t="s">
        <v>97</v>
      </c>
    </row>
    <row r="64" spans="1:6" x14ac:dyDescent="0.25">
      <c r="A64" s="4" t="s">
        <v>40</v>
      </c>
      <c r="B64" s="3" t="s">
        <v>18</v>
      </c>
      <c r="C64" s="3">
        <v>1</v>
      </c>
      <c r="D64" s="3">
        <v>15</v>
      </c>
      <c r="E64" s="3">
        <v>15</v>
      </c>
      <c r="F64" s="4" t="s">
        <v>6</v>
      </c>
    </row>
  </sheetData>
  <mergeCells count="61">
    <mergeCell ref="B31:C31"/>
    <mergeCell ref="E31:F31"/>
    <mergeCell ref="B29:C29"/>
    <mergeCell ref="B30:C30"/>
    <mergeCell ref="E28:F28"/>
    <mergeCell ref="E29:F29"/>
    <mergeCell ref="E30:F30"/>
    <mergeCell ref="E17:F17"/>
    <mergeCell ref="B28:C28"/>
    <mergeCell ref="B26:C26"/>
    <mergeCell ref="B27:C27"/>
    <mergeCell ref="E27:F27"/>
    <mergeCell ref="E20:F20"/>
    <mergeCell ref="E21:F21"/>
    <mergeCell ref="E22:F22"/>
    <mergeCell ref="E23:F23"/>
    <mergeCell ref="B25:C25"/>
    <mergeCell ref="E24:F24"/>
    <mergeCell ref="E25:F25"/>
    <mergeCell ref="E9:F9"/>
    <mergeCell ref="E19:F19"/>
    <mergeCell ref="E3:F3"/>
    <mergeCell ref="E4:F4"/>
    <mergeCell ref="E6:F6"/>
    <mergeCell ref="E7:F7"/>
    <mergeCell ref="E8:F8"/>
    <mergeCell ref="E5:F5"/>
    <mergeCell ref="E10:F10"/>
    <mergeCell ref="E11:F11"/>
    <mergeCell ref="E12:F12"/>
    <mergeCell ref="E13:F13"/>
    <mergeCell ref="E18:F18"/>
    <mergeCell ref="E14:F14"/>
    <mergeCell ref="E15:F15"/>
    <mergeCell ref="E16:F16"/>
    <mergeCell ref="B24:C24"/>
    <mergeCell ref="B14:C14"/>
    <mergeCell ref="B15:C15"/>
    <mergeCell ref="B16:C16"/>
    <mergeCell ref="B17:C17"/>
    <mergeCell ref="B7:C7"/>
    <mergeCell ref="B8:C8"/>
    <mergeCell ref="B9:C9"/>
    <mergeCell ref="B10:C10"/>
    <mergeCell ref="B5:C5"/>
    <mergeCell ref="A32:F32"/>
    <mergeCell ref="A1:F1"/>
    <mergeCell ref="A2:F2"/>
    <mergeCell ref="B21:C21"/>
    <mergeCell ref="B22:C22"/>
    <mergeCell ref="B23:C23"/>
    <mergeCell ref="B11:C11"/>
    <mergeCell ref="B12:C12"/>
    <mergeCell ref="B13:C13"/>
    <mergeCell ref="B18:C18"/>
    <mergeCell ref="E26:F26"/>
    <mergeCell ref="B19:C19"/>
    <mergeCell ref="B20:C20"/>
    <mergeCell ref="B3:C3"/>
    <mergeCell ref="B4:C4"/>
    <mergeCell ref="B6:C6"/>
  </mergeCells>
  <phoneticPr fontId="5" type="noConversion"/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7" workbookViewId="0">
      <selection activeCell="A3" sqref="A3:F41"/>
    </sheetView>
  </sheetViews>
  <sheetFormatPr defaultRowHeight="15" x14ac:dyDescent="0.25"/>
  <cols>
    <col min="1" max="1" width="44.28515625" customWidth="1"/>
    <col min="2" max="2" width="7.42578125" customWidth="1"/>
    <col min="4" max="4" width="0" hidden="1" customWidth="1"/>
    <col min="6" max="6" width="28.7109375" customWidth="1"/>
  </cols>
  <sheetData>
    <row r="1" spans="1:6" ht="18.75" x14ac:dyDescent="0.25">
      <c r="A1" s="11" t="s">
        <v>142</v>
      </c>
      <c r="B1" s="11"/>
      <c r="C1" s="11"/>
      <c r="D1" s="11"/>
      <c r="E1" s="11"/>
      <c r="F1" s="11"/>
    </row>
    <row r="2" spans="1:6" ht="18.75" x14ac:dyDescent="0.25">
      <c r="A2" s="12" t="s">
        <v>109</v>
      </c>
      <c r="B2" s="12"/>
      <c r="C2" s="12"/>
      <c r="D2" s="12"/>
      <c r="E2" s="12"/>
      <c r="F2" s="12"/>
    </row>
    <row r="3" spans="1:6" x14ac:dyDescent="0.25">
      <c r="A3" s="1" t="s">
        <v>1</v>
      </c>
      <c r="B3" s="16">
        <v>734.6</v>
      </c>
      <c r="C3" s="16"/>
      <c r="D3" s="1"/>
      <c r="E3" s="17" t="s">
        <v>2</v>
      </c>
      <c r="F3" s="17"/>
    </row>
    <row r="4" spans="1:6" x14ac:dyDescent="0.25">
      <c r="A4" s="1" t="s">
        <v>3</v>
      </c>
      <c r="B4" s="16">
        <v>12.8</v>
      </c>
      <c r="C4" s="16"/>
      <c r="D4" s="1"/>
      <c r="E4" s="34"/>
      <c r="F4" s="34"/>
    </row>
    <row r="5" spans="1:6" x14ac:dyDescent="0.25">
      <c r="A5" s="1" t="s">
        <v>4</v>
      </c>
      <c r="B5" s="16">
        <v>99171</v>
      </c>
      <c r="C5" s="16"/>
      <c r="D5" s="1"/>
      <c r="E5" s="34"/>
      <c r="F5" s="34"/>
    </row>
    <row r="6" spans="1:6" x14ac:dyDescent="0.25">
      <c r="A6" s="3" t="s">
        <v>149</v>
      </c>
      <c r="B6" s="15">
        <v>15027</v>
      </c>
      <c r="C6" s="15"/>
      <c r="D6" s="3"/>
      <c r="E6" s="13" t="s">
        <v>124</v>
      </c>
      <c r="F6" s="13"/>
    </row>
    <row r="7" spans="1:6" x14ac:dyDescent="0.25">
      <c r="A7" s="3" t="s">
        <v>126</v>
      </c>
      <c r="B7" s="15">
        <v>3568.44</v>
      </c>
      <c r="C7" s="15"/>
      <c r="D7" s="3"/>
      <c r="E7" s="13" t="s">
        <v>49</v>
      </c>
      <c r="F7" s="13"/>
    </row>
    <row r="8" spans="1:6" x14ac:dyDescent="0.25">
      <c r="A8" s="3" t="s">
        <v>131</v>
      </c>
      <c r="B8" s="15">
        <v>203</v>
      </c>
      <c r="C8" s="15"/>
      <c r="D8" s="3"/>
      <c r="E8" s="13" t="s">
        <v>52</v>
      </c>
      <c r="F8" s="13"/>
    </row>
    <row r="9" spans="1:6" x14ac:dyDescent="0.25">
      <c r="A9" s="3" t="s">
        <v>132</v>
      </c>
      <c r="B9" s="15">
        <v>27696</v>
      </c>
      <c r="C9" s="15"/>
      <c r="D9" s="3"/>
      <c r="E9" s="20"/>
      <c r="F9" s="21"/>
    </row>
    <row r="10" spans="1:6" x14ac:dyDescent="0.25">
      <c r="A10" s="3" t="s">
        <v>133</v>
      </c>
      <c r="B10" s="15">
        <v>27522</v>
      </c>
      <c r="C10" s="15"/>
      <c r="D10" s="3"/>
      <c r="E10" s="20"/>
      <c r="F10" s="21"/>
    </row>
    <row r="11" spans="1:6" x14ac:dyDescent="0.25">
      <c r="A11" s="3" t="s">
        <v>7</v>
      </c>
      <c r="B11" s="15">
        <v>968.52</v>
      </c>
      <c r="C11" s="15"/>
      <c r="D11" s="3"/>
      <c r="E11" s="20"/>
      <c r="F11" s="21"/>
    </row>
    <row r="12" spans="1:6" x14ac:dyDescent="0.25">
      <c r="A12" s="3" t="s">
        <v>8</v>
      </c>
      <c r="B12" s="35">
        <v>1407.84</v>
      </c>
      <c r="C12" s="35"/>
      <c r="D12" s="3"/>
      <c r="E12" s="20"/>
      <c r="F12" s="21"/>
    </row>
    <row r="13" spans="1:6" x14ac:dyDescent="0.25">
      <c r="A13" s="3" t="s">
        <v>134</v>
      </c>
      <c r="B13" s="15">
        <v>12996</v>
      </c>
      <c r="C13" s="15"/>
      <c r="D13" s="3"/>
      <c r="E13" s="13"/>
      <c r="F13" s="13"/>
    </row>
    <row r="14" spans="1:6" x14ac:dyDescent="0.25">
      <c r="A14" s="4" t="s">
        <v>139</v>
      </c>
      <c r="B14" s="15">
        <v>13206</v>
      </c>
      <c r="C14" s="15"/>
      <c r="D14" s="3"/>
      <c r="E14" s="13"/>
      <c r="F14" s="13"/>
    </row>
    <row r="15" spans="1:6" x14ac:dyDescent="0.25">
      <c r="A15" s="3" t="s">
        <v>138</v>
      </c>
      <c r="B15" s="15">
        <v>2202</v>
      </c>
      <c r="C15" s="15"/>
      <c r="D15" s="3"/>
      <c r="E15" s="13"/>
      <c r="F15" s="13"/>
    </row>
    <row r="16" spans="1:6" x14ac:dyDescent="0.25">
      <c r="A16" s="3" t="s">
        <v>125</v>
      </c>
      <c r="B16" s="15">
        <v>765.02</v>
      </c>
      <c r="C16" s="15"/>
      <c r="D16" s="3"/>
      <c r="E16" s="13"/>
      <c r="F16" s="13"/>
    </row>
    <row r="17" spans="1:6" x14ac:dyDescent="0.25">
      <c r="A17" s="1" t="s">
        <v>9</v>
      </c>
      <c r="B17" s="16">
        <f>SUM(B6:B16)</f>
        <v>105561.82</v>
      </c>
      <c r="C17" s="16"/>
      <c r="D17" s="1"/>
      <c r="E17" s="34"/>
      <c r="F17" s="34"/>
    </row>
    <row r="18" spans="1:6" x14ac:dyDescent="0.25">
      <c r="A18" s="1" t="s">
        <v>10</v>
      </c>
      <c r="B18" s="16">
        <f>B5-B17</f>
        <v>-6390.820000000007</v>
      </c>
      <c r="C18" s="16"/>
      <c r="D18" s="1"/>
      <c r="E18" s="34"/>
      <c r="F18" s="34"/>
    </row>
    <row r="19" spans="1:6" x14ac:dyDescent="0.25">
      <c r="A19" s="1" t="s">
        <v>140</v>
      </c>
      <c r="B19" s="18">
        <v>0</v>
      </c>
      <c r="C19" s="19"/>
      <c r="D19" s="1"/>
      <c r="E19" s="36"/>
      <c r="F19" s="37"/>
    </row>
    <row r="20" spans="1:6" x14ac:dyDescent="0.25">
      <c r="A20" s="10" t="s">
        <v>11</v>
      </c>
      <c r="B20" s="10"/>
      <c r="C20" s="10"/>
      <c r="D20" s="10"/>
      <c r="E20" s="10"/>
      <c r="F20" s="10"/>
    </row>
    <row r="21" spans="1:6" x14ac:dyDescent="0.25">
      <c r="A21" s="1" t="s">
        <v>12</v>
      </c>
      <c r="B21" s="1" t="s">
        <v>44</v>
      </c>
      <c r="C21" s="1" t="s">
        <v>45</v>
      </c>
      <c r="D21" s="1" t="s">
        <v>13</v>
      </c>
      <c r="E21" s="1" t="s">
        <v>14</v>
      </c>
      <c r="F21" s="1" t="s">
        <v>46</v>
      </c>
    </row>
    <row r="22" spans="1:6" x14ac:dyDescent="0.25">
      <c r="A22" s="3" t="s">
        <v>69</v>
      </c>
      <c r="B22" s="3" t="s">
        <v>18</v>
      </c>
      <c r="C22" s="3">
        <v>1.5</v>
      </c>
      <c r="D22" s="3">
        <v>490</v>
      </c>
      <c r="E22" s="5">
        <v>735</v>
      </c>
      <c r="F22" s="3" t="s">
        <v>70</v>
      </c>
    </row>
    <row r="23" spans="1:6" x14ac:dyDescent="0.25">
      <c r="A23" s="3" t="s">
        <v>71</v>
      </c>
      <c r="B23" s="3" t="s">
        <v>16</v>
      </c>
      <c r="C23" s="3">
        <v>0.254</v>
      </c>
      <c r="D23" s="3">
        <v>360</v>
      </c>
      <c r="E23" s="5">
        <v>91.44</v>
      </c>
      <c r="F23" s="3" t="s">
        <v>70</v>
      </c>
    </row>
    <row r="24" spans="1:6" x14ac:dyDescent="0.25">
      <c r="A24" s="3" t="s">
        <v>72</v>
      </c>
      <c r="B24" s="3" t="s">
        <v>18</v>
      </c>
      <c r="C24" s="3">
        <v>1</v>
      </c>
      <c r="D24" s="3">
        <v>60</v>
      </c>
      <c r="E24" s="5">
        <v>60</v>
      </c>
      <c r="F24" s="3" t="s">
        <v>70</v>
      </c>
    </row>
    <row r="25" spans="1:6" x14ac:dyDescent="0.25">
      <c r="A25" s="3" t="s">
        <v>110</v>
      </c>
      <c r="B25" s="3" t="s">
        <v>18</v>
      </c>
      <c r="C25" s="3">
        <v>3</v>
      </c>
      <c r="D25" s="3">
        <v>30</v>
      </c>
      <c r="E25" s="5">
        <v>90</v>
      </c>
      <c r="F25" s="3" t="s">
        <v>111</v>
      </c>
    </row>
    <row r="26" spans="1:6" x14ac:dyDescent="0.25">
      <c r="A26" s="3" t="s">
        <v>112</v>
      </c>
      <c r="B26" s="3" t="s">
        <v>18</v>
      </c>
      <c r="C26" s="3">
        <v>1</v>
      </c>
      <c r="D26" s="3">
        <v>470</v>
      </c>
      <c r="E26" s="5">
        <v>470</v>
      </c>
      <c r="F26" s="3" t="s">
        <v>111</v>
      </c>
    </row>
    <row r="27" spans="1:6" x14ac:dyDescent="0.25">
      <c r="A27" s="3" t="s">
        <v>113</v>
      </c>
      <c r="B27" s="3" t="s">
        <v>18</v>
      </c>
      <c r="C27" s="3">
        <v>1</v>
      </c>
      <c r="D27" s="3">
        <v>540</v>
      </c>
      <c r="E27" s="5">
        <v>540</v>
      </c>
      <c r="F27" s="3" t="s">
        <v>111</v>
      </c>
    </row>
    <row r="28" spans="1:6" x14ac:dyDescent="0.25">
      <c r="A28" s="3" t="s">
        <v>114</v>
      </c>
      <c r="B28" s="3" t="s">
        <v>18</v>
      </c>
      <c r="C28" s="3">
        <v>2</v>
      </c>
      <c r="D28" s="3">
        <v>85</v>
      </c>
      <c r="E28" s="5">
        <v>170</v>
      </c>
      <c r="F28" s="3" t="s">
        <v>111</v>
      </c>
    </row>
    <row r="29" spans="1:6" x14ac:dyDescent="0.25">
      <c r="A29" s="3" t="s">
        <v>115</v>
      </c>
      <c r="B29" s="3" t="s">
        <v>18</v>
      </c>
      <c r="C29" s="3">
        <v>2</v>
      </c>
      <c r="D29" s="3">
        <v>240</v>
      </c>
      <c r="E29" s="5">
        <v>480</v>
      </c>
      <c r="F29" s="3" t="s">
        <v>111</v>
      </c>
    </row>
    <row r="30" spans="1:6" x14ac:dyDescent="0.25">
      <c r="A30" s="3" t="s">
        <v>23</v>
      </c>
      <c r="B30" s="3" t="s">
        <v>18</v>
      </c>
      <c r="C30" s="3">
        <v>1</v>
      </c>
      <c r="D30" s="3">
        <v>66</v>
      </c>
      <c r="E30" s="5">
        <v>66</v>
      </c>
      <c r="F30" s="3" t="s">
        <v>24</v>
      </c>
    </row>
    <row r="31" spans="1:6" x14ac:dyDescent="0.25">
      <c r="A31" s="3" t="s">
        <v>116</v>
      </c>
      <c r="B31" s="3" t="s">
        <v>18</v>
      </c>
      <c r="C31" s="3">
        <v>1</v>
      </c>
      <c r="D31" s="3">
        <v>55</v>
      </c>
      <c r="E31" s="5">
        <v>55</v>
      </c>
      <c r="F31" s="3" t="s">
        <v>111</v>
      </c>
    </row>
    <row r="32" spans="1:6" x14ac:dyDescent="0.25">
      <c r="A32" s="3" t="s">
        <v>117</v>
      </c>
      <c r="B32" s="3" t="s">
        <v>18</v>
      </c>
      <c r="C32" s="3">
        <v>2</v>
      </c>
      <c r="D32" s="3">
        <v>85</v>
      </c>
      <c r="E32" s="5">
        <v>170</v>
      </c>
      <c r="F32" s="3" t="s">
        <v>111</v>
      </c>
    </row>
    <row r="33" spans="1:6" x14ac:dyDescent="0.25">
      <c r="A33" s="3" t="s">
        <v>118</v>
      </c>
      <c r="B33" s="3" t="s">
        <v>18</v>
      </c>
      <c r="C33" s="3">
        <v>1</v>
      </c>
      <c r="D33" s="3">
        <v>60</v>
      </c>
      <c r="E33" s="5">
        <v>60</v>
      </c>
      <c r="F33" s="3" t="s">
        <v>111</v>
      </c>
    </row>
    <row r="34" spans="1:6" x14ac:dyDescent="0.25">
      <c r="A34" s="3" t="s">
        <v>119</v>
      </c>
      <c r="B34" s="3" t="s">
        <v>18</v>
      </c>
      <c r="C34" s="3">
        <v>2</v>
      </c>
      <c r="D34" s="3">
        <v>160</v>
      </c>
      <c r="E34" s="5">
        <v>320</v>
      </c>
      <c r="F34" s="3" t="s">
        <v>111</v>
      </c>
    </row>
    <row r="35" spans="1:6" x14ac:dyDescent="0.25">
      <c r="A35" s="3" t="s">
        <v>115</v>
      </c>
      <c r="B35" s="3" t="s">
        <v>18</v>
      </c>
      <c r="C35" s="3">
        <v>1</v>
      </c>
      <c r="D35" s="3">
        <v>155</v>
      </c>
      <c r="E35" s="5">
        <v>155</v>
      </c>
      <c r="F35" s="3" t="s">
        <v>111</v>
      </c>
    </row>
    <row r="36" spans="1:6" x14ac:dyDescent="0.25">
      <c r="A36" s="3" t="s">
        <v>120</v>
      </c>
      <c r="B36" s="3" t="s">
        <v>18</v>
      </c>
      <c r="C36" s="3">
        <v>1</v>
      </c>
      <c r="D36" s="3">
        <v>135</v>
      </c>
      <c r="E36" s="5">
        <v>135</v>
      </c>
      <c r="F36" s="3" t="s">
        <v>111</v>
      </c>
    </row>
    <row r="37" spans="1:6" x14ac:dyDescent="0.25">
      <c r="A37" s="3" t="s">
        <v>112</v>
      </c>
      <c r="B37" s="3" t="s">
        <v>18</v>
      </c>
      <c r="C37" s="3">
        <v>1</v>
      </c>
      <c r="D37" s="3">
        <v>450</v>
      </c>
      <c r="E37" s="5">
        <v>450</v>
      </c>
      <c r="F37" s="3" t="s">
        <v>111</v>
      </c>
    </row>
    <row r="38" spans="1:6" x14ac:dyDescent="0.25">
      <c r="A38" s="3" t="s">
        <v>113</v>
      </c>
      <c r="B38" s="3" t="s">
        <v>18</v>
      </c>
      <c r="C38" s="3">
        <v>1</v>
      </c>
      <c r="D38" s="3">
        <v>520</v>
      </c>
      <c r="E38" s="5">
        <v>520</v>
      </c>
      <c r="F38" s="3" t="s">
        <v>111</v>
      </c>
    </row>
    <row r="39" spans="1:6" x14ac:dyDescent="0.25">
      <c r="A39" s="3" t="s">
        <v>121</v>
      </c>
      <c r="B39" s="3" t="s">
        <v>18</v>
      </c>
      <c r="C39" s="3">
        <v>1</v>
      </c>
      <c r="D39" s="3">
        <v>780</v>
      </c>
      <c r="E39" s="5">
        <v>780</v>
      </c>
      <c r="F39" s="3" t="s">
        <v>111</v>
      </c>
    </row>
    <row r="40" spans="1:6" x14ac:dyDescent="0.25">
      <c r="A40" s="3" t="s">
        <v>120</v>
      </c>
      <c r="B40" s="3" t="s">
        <v>18</v>
      </c>
      <c r="C40" s="3">
        <v>2</v>
      </c>
      <c r="D40" s="3">
        <v>135</v>
      </c>
      <c r="E40" s="5">
        <v>270</v>
      </c>
      <c r="F40" s="3" t="s">
        <v>122</v>
      </c>
    </row>
    <row r="41" spans="1:6" x14ac:dyDescent="0.25">
      <c r="A41" s="3" t="s">
        <v>123</v>
      </c>
      <c r="B41" s="3" t="s">
        <v>18</v>
      </c>
      <c r="C41" s="3">
        <v>1</v>
      </c>
      <c r="D41" s="3">
        <v>210</v>
      </c>
      <c r="E41" s="5">
        <v>210</v>
      </c>
      <c r="F41" s="3" t="s">
        <v>122</v>
      </c>
    </row>
  </sheetData>
  <mergeCells count="37">
    <mergeCell ref="A1:F1"/>
    <mergeCell ref="A2:F2"/>
    <mergeCell ref="B5:C5"/>
    <mergeCell ref="B17:C17"/>
    <mergeCell ref="B18:C18"/>
    <mergeCell ref="B3:C3"/>
    <mergeCell ref="B4:C4"/>
    <mergeCell ref="B6:C6"/>
    <mergeCell ref="B7:C7"/>
    <mergeCell ref="B8:C8"/>
    <mergeCell ref="B13:C13"/>
    <mergeCell ref="B14:C14"/>
    <mergeCell ref="E4:F4"/>
    <mergeCell ref="E3:F3"/>
    <mergeCell ref="E5:F5"/>
    <mergeCell ref="E6:F6"/>
    <mergeCell ref="E7:F7"/>
    <mergeCell ref="E8:F8"/>
    <mergeCell ref="E13:F13"/>
    <mergeCell ref="E14:F14"/>
    <mergeCell ref="B9:C9"/>
    <mergeCell ref="B10:C10"/>
    <mergeCell ref="B11:C11"/>
    <mergeCell ref="B12:C12"/>
    <mergeCell ref="E9:F9"/>
    <mergeCell ref="E10:F10"/>
    <mergeCell ref="E11:F11"/>
    <mergeCell ref="E12:F12"/>
    <mergeCell ref="A20:F20"/>
    <mergeCell ref="E15:F15"/>
    <mergeCell ref="E16:F16"/>
    <mergeCell ref="E17:F17"/>
    <mergeCell ref="E18:F18"/>
    <mergeCell ref="B15:C15"/>
    <mergeCell ref="B16:C16"/>
    <mergeCell ref="B19:C19"/>
    <mergeCell ref="E19:F19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садовый ,2</vt:lpstr>
      <vt:lpstr>садовый 3</vt:lpstr>
      <vt:lpstr>садовый 4</vt:lpstr>
      <vt:lpstr>садовый,5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2022-03-29T09:45:24Z</dcterms:modified>
</cp:coreProperties>
</file>