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 УК\"/>
    </mc:Choice>
  </mc:AlternateContent>
  <bookViews>
    <workbookView xWindow="-105" yWindow="-105" windowWidth="23250" windowHeight="12570"/>
  </bookViews>
  <sheets>
    <sheet name="Белоберезовский д.5" sheetId="10" r:id="rId1"/>
    <sheet name="Белоберезовский,6" sheetId="11" r:id="rId2"/>
    <sheet name="Белоберезовский,7" sheetId="12" r:id="rId3"/>
    <sheet name="белоб,8" sheetId="13" r:id="rId4"/>
    <sheet name="белоб,9" sheetId="14" r:id="rId5"/>
    <sheet name="Белоб.10" sheetId="2" r:id="rId6"/>
    <sheet name="Белоб.11" sheetId="3" r:id="rId7"/>
    <sheet name="Белобер.12" sheetId="5" r:id="rId8"/>
    <sheet name="Белоб.14" sheetId="6" r:id="rId9"/>
    <sheet name="белоб 15" sheetId="7" r:id="rId10"/>
    <sheet name="белоб.16" sheetId="8" r:id="rId11"/>
    <sheet name="белоб.17" sheetId="9" r:id="rId12"/>
    <sheet name="Лист1" sheetId="15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1" l="1"/>
  <c r="B20" i="11" l="1"/>
  <c r="B17" i="9" l="1"/>
  <c r="B18" i="9" s="1"/>
  <c r="B20" i="8"/>
  <c r="B21" i="8" s="1"/>
  <c r="B20" i="7"/>
  <c r="B21" i="7" s="1"/>
  <c r="B19" i="6"/>
  <c r="B20" i="6" s="1"/>
  <c r="B17" i="5"/>
  <c r="B18" i="5" s="1"/>
  <c r="B19" i="3"/>
  <c r="B20" i="3" s="1"/>
  <c r="B20" i="2"/>
  <c r="B21" i="2" s="1"/>
  <c r="B18" i="14"/>
  <c r="B19" i="14" s="1"/>
  <c r="B18" i="13"/>
  <c r="B19" i="13" s="1"/>
  <c r="B17" i="12"/>
  <c r="B18" i="12" s="1"/>
  <c r="B17" i="10" l="1"/>
  <c r="B18" i="10" s="1"/>
</calcChain>
</file>

<file path=xl/sharedStrings.xml><?xml version="1.0" encoding="utf-8"?>
<sst xmlns="http://schemas.openxmlformats.org/spreadsheetml/2006/main" count="850" uniqueCount="178">
  <si>
    <t>Диагностирование внутридом. газ. хоз-ва</t>
  </si>
  <si>
    <t>замена осветительных приборов</t>
  </si>
  <si>
    <t>ТО вентиляц. сетей</t>
  </si>
  <si>
    <t>ТО газовых сетей</t>
  </si>
  <si>
    <t>Услуги автогидроподъемника (ремонт кровли)</t>
  </si>
  <si>
    <t xml:space="preserve">Тариф </t>
  </si>
  <si>
    <t xml:space="preserve"> Ремонт мягкой кровли</t>
  </si>
  <si>
    <t>Аварийно-заявочный ремонт</t>
  </si>
  <si>
    <t>Замена осветительных приборов</t>
  </si>
  <si>
    <t>Содержание придомовой тер.</t>
  </si>
  <si>
    <t>Техобслуживание ж/домов</t>
  </si>
  <si>
    <t>Транспортные расходы</t>
  </si>
  <si>
    <t xml:space="preserve"> Ремонт  канал. сетей</t>
  </si>
  <si>
    <t xml:space="preserve"> Ремонт системы ХВС</t>
  </si>
  <si>
    <t>Дератизация МОП</t>
  </si>
  <si>
    <t xml:space="preserve"> Ремонт дверей</t>
  </si>
  <si>
    <t xml:space="preserve"> Ремонт подъездов</t>
  </si>
  <si>
    <t xml:space="preserve"> Ремонт электросетей</t>
  </si>
  <si>
    <t xml:space="preserve"> Ремонт вентканалов</t>
  </si>
  <si>
    <t xml:space="preserve"> Ремонт металлической кровли</t>
  </si>
  <si>
    <t xml:space="preserve"> Ремонт шиферной кровли</t>
  </si>
  <si>
    <t>Гидроизоляция межпанельных швов</t>
  </si>
  <si>
    <t>Площадь жил.помещений (кв.м.)</t>
  </si>
  <si>
    <t>Фактический доход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</si>
  <si>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</si>
  <si>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</si>
  <si>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</si>
  <si>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</si>
  <si>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</si>
  <si>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</si>
  <si>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Дюбель с шуруп.6*60</t>
  </si>
  <si>
    <t>шт</t>
  </si>
  <si>
    <t>ремонт установки снегозадержания</t>
  </si>
  <si>
    <t>Лампа Лон 60</t>
  </si>
  <si>
    <t>Патрон керам Е-27</t>
  </si>
  <si>
    <t>Ед.изм.</t>
  </si>
  <si>
    <t>Кол-во</t>
  </si>
  <si>
    <t>Виды работ</t>
  </si>
  <si>
    <t>Период выполнения работ</t>
  </si>
  <si>
    <t>февраль</t>
  </si>
  <si>
    <t>Герметик силикон прозрачный</t>
  </si>
  <si>
    <t>заделка ирещин на кровли на вытяжных труб</t>
  </si>
  <si>
    <t>Прожектор св/д СДО 30Вт</t>
  </si>
  <si>
    <t>кран шаровый для воды 1 3/4" ВВ рычаг Ру16</t>
  </si>
  <si>
    <t>замена шарового крана на стояке ХВС</t>
  </si>
  <si>
    <t>Пена монтажная</t>
  </si>
  <si>
    <t>заделка швов фасада</t>
  </si>
  <si>
    <t>июнь</t>
  </si>
  <si>
    <t>апрель</t>
  </si>
  <si>
    <t>ноябрь</t>
  </si>
  <si>
    <t>апрель,июнь,сентябрь</t>
  </si>
  <si>
    <t>Светильник LED OBL-R1-7-4R-LED опти/аккус датчик</t>
  </si>
  <si>
    <t>заделка щелей вытяжек кровли</t>
  </si>
  <si>
    <t>Шифер 8 волновый</t>
  </si>
  <si>
    <t>ремонт шиферной кровли</t>
  </si>
  <si>
    <t>Гвоздь шиферный 5.0*120</t>
  </si>
  <si>
    <t>кг</t>
  </si>
  <si>
    <t xml:space="preserve"> Ремонт кровли</t>
  </si>
  <si>
    <t>октябрь,ноябрь</t>
  </si>
  <si>
    <t>апрель,июнь</t>
  </si>
  <si>
    <t>п.Белоберезовский д.7</t>
  </si>
  <si>
    <t>п.Белоберезовский д.6</t>
  </si>
  <si>
    <t>п.Белоберезовский   д.5</t>
  </si>
  <si>
    <t>Проволока оц. д=2.5мм</t>
  </si>
  <si>
    <t>м</t>
  </si>
  <si>
    <t>утепление труб водопровода</t>
  </si>
  <si>
    <t>декабрь</t>
  </si>
  <si>
    <t>август</t>
  </si>
  <si>
    <t>апрель,август</t>
  </si>
  <si>
    <t>п.Белоберезовский д.8</t>
  </si>
  <si>
    <t>п.Белоберезовский д.9</t>
  </si>
  <si>
    <t>VT кран шаровый 1/2 г/г баб.</t>
  </si>
  <si>
    <t>Замена шарового крана</t>
  </si>
  <si>
    <t>утепление водопровода</t>
  </si>
  <si>
    <t>Мин.плита "Изорок"</t>
  </si>
  <si>
    <t>м2</t>
  </si>
  <si>
    <t>утепление входных дверей</t>
  </si>
  <si>
    <t>Саморез прес-шайба 4.2х19</t>
  </si>
  <si>
    <t>Фанера 6мм (1,525х1,525)</t>
  </si>
  <si>
    <t>1 038,00</t>
  </si>
  <si>
    <t>Грунтовка универсальная глубокого проникновения</t>
  </si>
  <si>
    <t>Ремонт подъездов</t>
  </si>
  <si>
    <t>Побелка "Боларс"</t>
  </si>
  <si>
    <t>Шпаклёвка финишная "Боларс"</t>
  </si>
  <si>
    <t>Шпатлевка выравнивающая "Боларс"</t>
  </si>
  <si>
    <t>Эмаль ПФ-115 "Colorira" белая</t>
  </si>
  <si>
    <t>Эмаль ПФ-115 светло-голубая</t>
  </si>
  <si>
    <t>Эмаль ПФ-266 "SPECCO" красная-коричневая</t>
  </si>
  <si>
    <t>Валик фасадный ЗУБР</t>
  </si>
  <si>
    <t>Кисть радиаторная</t>
  </si>
  <si>
    <t>Кисть круглая Стандарт 8/35мм</t>
  </si>
  <si>
    <t>Светильник</t>
  </si>
  <si>
    <t>Саморез кровельный д8</t>
  </si>
  <si>
    <t>Эмаль ПФ-115 салатовая</t>
  </si>
  <si>
    <t>покраска дверей</t>
  </si>
  <si>
    <t>п.Белоберезовский д. 10</t>
  </si>
  <si>
    <t>сентябрь</t>
  </si>
  <si>
    <t>январь,июль</t>
  </si>
  <si>
    <t>замена шарового крана ХВС</t>
  </si>
  <si>
    <t>VT кран шаровый 1/2 г/ш баб.</t>
  </si>
  <si>
    <t>Патрубок компенсаторный 110</t>
  </si>
  <si>
    <t>замена канал. стояка</t>
  </si>
  <si>
    <t>Переход на чугун 110х123 с рез</t>
  </si>
  <si>
    <t>Ревизия 110 РР</t>
  </si>
  <si>
    <t>Тройник 110х110х90</t>
  </si>
  <si>
    <t>Труба 110 - 2,0м Политрон</t>
  </si>
  <si>
    <t>Труба 110 1м политрон</t>
  </si>
  <si>
    <t>Круг отрезной 125х1,2</t>
  </si>
  <si>
    <t>Перчатки х/б с ПВХ</t>
  </si>
  <si>
    <t>пар</t>
  </si>
  <si>
    <t>ремонт, утепление входных дверей</t>
  </si>
  <si>
    <t>Саморез сверло 4,2*16</t>
  </si>
  <si>
    <t>Эмаль ПФ-115 "Colorira" черная</t>
  </si>
  <si>
    <t>п.Белоберезовский д.11</t>
  </si>
  <si>
    <t>февраль,апрель,июнь,июль</t>
  </si>
  <si>
    <t>Петля дверная с шариком</t>
  </si>
  <si>
    <t>Арматура НББ 64-60 настенная</t>
  </si>
  <si>
    <t>Газ-пропан</t>
  </si>
  <si>
    <t>л</t>
  </si>
  <si>
    <t>ремонт мягкой кровли</t>
  </si>
  <si>
    <t>Мастика битумная</t>
  </si>
  <si>
    <t>Праймер битумный</t>
  </si>
  <si>
    <t>Стеклокром К-4,5 (с\т) 10м2</t>
  </si>
  <si>
    <t>Пропан бутан</t>
  </si>
  <si>
    <t>СУГ (Газ-пропан)</t>
  </si>
  <si>
    <t>Перчатки х\б с ПВХ СПЕЦ</t>
  </si>
  <si>
    <t>п.Белоберезовский д.12</t>
  </si>
  <si>
    <t>замена освет-ных приборов</t>
  </si>
  <si>
    <t>томкат, гранулы</t>
  </si>
  <si>
    <t>г</t>
  </si>
  <si>
    <t>обработка мест общего пользованич</t>
  </si>
  <si>
    <t>июнь,август</t>
  </si>
  <si>
    <t>октябрь</t>
  </si>
  <si>
    <t>апрель,июнь,октябрь,ноябрь</t>
  </si>
  <si>
    <t>п.Белоберезовский д.14</t>
  </si>
  <si>
    <t>ремонт канал. сетей</t>
  </si>
  <si>
    <t>Полотно по металлу</t>
  </si>
  <si>
    <t>крепление дверных блоков на чердак</t>
  </si>
  <si>
    <t>п.Белоберезовский д.15</t>
  </si>
  <si>
    <t>июнь,сентябрь</t>
  </si>
  <si>
    <t>июнь,октябрь</t>
  </si>
  <si>
    <t>Контрогайка черн.Д 15</t>
  </si>
  <si>
    <t>ремонт системы ХВС</t>
  </si>
  <si>
    <t>Муфта чуг.15</t>
  </si>
  <si>
    <t>Сгон 15 черн</t>
  </si>
  <si>
    <t>томкат, зерно</t>
  </si>
  <si>
    <t>ПП труба PN 20 25</t>
  </si>
  <si>
    <t>частичная замена стояка ХВС</t>
  </si>
  <si>
    <t>ПП Уголок 90-25</t>
  </si>
  <si>
    <t>VT кран шаровый 3/4 г/г баб.</t>
  </si>
  <si>
    <t>ПП муфта 25</t>
  </si>
  <si>
    <t>ПП Муфта разъемная 20-1/2 НР</t>
  </si>
  <si>
    <t>ПП Муфта разъемная 25-3/4 ВР</t>
  </si>
  <si>
    <t>ПП Тройник переходной 25х20х25</t>
  </si>
  <si>
    <t>ПП труба PN 20 20</t>
  </si>
  <si>
    <t>Килмайс-парафин</t>
  </si>
  <si>
    <t>обработка подвалов от грызунов</t>
  </si>
  <si>
    <t>п.Белоберезовский д.16</t>
  </si>
  <si>
    <t>август,ноябрь</t>
  </si>
  <si>
    <t>Герметик Момент силиконовый 280мл</t>
  </si>
  <si>
    <t>ремонт примыканий труб вентканалов</t>
  </si>
  <si>
    <t>п.Белоберезовский д.17</t>
  </si>
  <si>
    <t>июль</t>
  </si>
  <si>
    <t>январь,октябрь</t>
  </si>
  <si>
    <t>Благоустройство придомовой территории</t>
  </si>
  <si>
    <t>Фин.результат за год: остаток</t>
  </si>
  <si>
    <t>Общехозяйственные расходы</t>
  </si>
  <si>
    <t>Задолженность населения  на 31.12.2021 год (руб)</t>
  </si>
  <si>
    <t>Отчет  УК ООО «Жилсервис Орловского района» за 2021 год</t>
  </si>
  <si>
    <t>в.т.ч. задолженность свыше 3-х месяцев</t>
  </si>
  <si>
    <t xml:space="preserve">                       кв.3</t>
  </si>
  <si>
    <t>кв. 5</t>
  </si>
  <si>
    <t>кв.16</t>
  </si>
  <si>
    <t xml:space="preserve"> кв.4</t>
  </si>
  <si>
    <t>кв.12</t>
  </si>
  <si>
    <t xml:space="preserve"> кв.5</t>
  </si>
  <si>
    <t>кв.19</t>
  </si>
  <si>
    <t>кв.11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</si>
</sst>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 applyAlignment="1"/>
    <xf numFmtId="0" fontId="3" fillId="0" borderId="0" xfId="0" applyFont="1" applyAlignment="1">
      <alignment vertical="center"/>
    </xf>
    <xf numFmtId="0" fontId="1" fillId="0" borderId="6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1" applyNumberFormat="1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2" fontId="4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33" sqref="A33"/>
    </sheetView>
  </sheetViews>
  <sheetFormatPr defaultRowHeight="15" x14ac:dyDescent="0.25"/>
  <cols>
    <col min="1" max="1" width="43.140625" customWidth="1"/>
    <col min="2" max="2" width="8" customWidth="1"/>
    <col min="3" max="3" width="7" customWidth="1"/>
    <col min="4" max="7" width="0" hidden="1" customWidth="1"/>
    <col min="9" max="9" width="0" hidden="1" customWidth="1"/>
    <col min="11" max="11" width="24.42578125" customWidth="1"/>
  </cols>
  <sheetData>
    <row r="1" spans="1:11" ht="18.75" x14ac:dyDescent="0.25">
      <c r="A1" s="45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x14ac:dyDescent="0.25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30" t="s">
        <v>22</v>
      </c>
      <c r="B3" s="43">
        <v>499.4</v>
      </c>
      <c r="C3" s="43"/>
      <c r="D3" s="12"/>
      <c r="E3" s="12"/>
      <c r="F3" s="12"/>
      <c r="G3" s="12"/>
      <c r="H3" s="49" t="s">
        <v>38</v>
      </c>
      <c r="I3" s="49"/>
      <c r="J3" s="49"/>
      <c r="K3" s="49"/>
    </row>
    <row r="4" spans="1:11" x14ac:dyDescent="0.25">
      <c r="A4" s="30" t="s">
        <v>5</v>
      </c>
      <c r="B4" s="43">
        <v>11.87</v>
      </c>
      <c r="C4" s="43"/>
      <c r="D4" s="12"/>
      <c r="E4" s="12"/>
      <c r="F4" s="12"/>
      <c r="G4" s="12"/>
      <c r="H4" s="42"/>
      <c r="I4" s="42"/>
      <c r="J4" s="42"/>
      <c r="K4" s="42"/>
    </row>
    <row r="5" spans="1:11" x14ac:dyDescent="0.25">
      <c r="A5" s="30" t="s">
        <v>23</v>
      </c>
      <c r="B5" s="43">
        <v>63032.36</v>
      </c>
      <c r="C5" s="43"/>
      <c r="D5" s="12"/>
      <c r="E5" s="12"/>
      <c r="F5" s="12"/>
      <c r="G5" s="12"/>
      <c r="H5" s="42"/>
      <c r="I5" s="42"/>
      <c r="J5" s="42"/>
      <c r="K5" s="42"/>
    </row>
    <row r="6" spans="1:11" x14ac:dyDescent="0.25">
      <c r="A6" s="12" t="s">
        <v>19</v>
      </c>
      <c r="B6" s="38">
        <v>70</v>
      </c>
      <c r="C6" s="38"/>
      <c r="D6" s="12"/>
      <c r="E6" s="12"/>
      <c r="F6" s="12"/>
      <c r="G6" s="12"/>
      <c r="H6" s="42" t="s">
        <v>39</v>
      </c>
      <c r="I6" s="42"/>
      <c r="J6" s="42"/>
      <c r="K6" s="42"/>
    </row>
    <row r="7" spans="1:11" x14ac:dyDescent="0.25">
      <c r="A7" s="12" t="s">
        <v>9</v>
      </c>
      <c r="B7" s="38">
        <v>11322</v>
      </c>
      <c r="C7" s="38"/>
      <c r="D7" s="12"/>
      <c r="E7" s="12"/>
      <c r="F7" s="12"/>
      <c r="G7" s="12"/>
      <c r="H7" s="39"/>
      <c r="I7" s="40"/>
      <c r="J7" s="40"/>
      <c r="K7" s="41"/>
    </row>
    <row r="8" spans="1:11" x14ac:dyDescent="0.25">
      <c r="A8" s="12" t="s">
        <v>10</v>
      </c>
      <c r="B8" s="38">
        <v>17304</v>
      </c>
      <c r="C8" s="38"/>
      <c r="D8" s="12"/>
      <c r="E8" s="12"/>
      <c r="F8" s="12"/>
      <c r="G8" s="12"/>
      <c r="H8" s="39"/>
      <c r="I8" s="40"/>
      <c r="J8" s="40"/>
      <c r="K8" s="41"/>
    </row>
    <row r="9" spans="1:11" x14ac:dyDescent="0.25">
      <c r="A9" s="12" t="s">
        <v>2</v>
      </c>
      <c r="B9" s="38">
        <v>1789.92</v>
      </c>
      <c r="C9" s="38"/>
      <c r="D9" s="12"/>
      <c r="E9" s="12"/>
      <c r="F9" s="12"/>
      <c r="G9" s="12"/>
      <c r="H9" s="39"/>
      <c r="I9" s="40"/>
      <c r="J9" s="40"/>
      <c r="K9" s="41"/>
    </row>
    <row r="10" spans="1:11" x14ac:dyDescent="0.25">
      <c r="A10" s="12" t="s">
        <v>3</v>
      </c>
      <c r="B10" s="38">
        <v>955.2</v>
      </c>
      <c r="C10" s="38"/>
      <c r="D10" s="12"/>
      <c r="E10" s="12"/>
      <c r="F10" s="12"/>
      <c r="G10" s="12"/>
      <c r="H10" s="39"/>
      <c r="I10" s="40"/>
      <c r="J10" s="40"/>
      <c r="K10" s="41"/>
    </row>
    <row r="11" spans="1:11" x14ac:dyDescent="0.25">
      <c r="A11" s="12" t="s">
        <v>7</v>
      </c>
      <c r="B11" s="38">
        <v>7614</v>
      </c>
      <c r="C11" s="38"/>
      <c r="D11" s="12"/>
      <c r="E11" s="12"/>
      <c r="F11" s="12"/>
      <c r="G11" s="12"/>
      <c r="H11" s="42"/>
      <c r="I11" s="42"/>
      <c r="J11" s="42"/>
      <c r="K11" s="42"/>
    </row>
    <row r="12" spans="1:11" x14ac:dyDescent="0.25">
      <c r="A12" s="12" t="s">
        <v>0</v>
      </c>
      <c r="B12" s="38">
        <v>1800</v>
      </c>
      <c r="C12" s="38"/>
      <c r="D12" s="12"/>
      <c r="E12" s="12"/>
      <c r="F12" s="12"/>
      <c r="G12" s="12"/>
      <c r="H12" s="42"/>
      <c r="I12" s="42"/>
      <c r="J12" s="42"/>
      <c r="K12" s="42"/>
    </row>
    <row r="13" spans="1:11" x14ac:dyDescent="0.25">
      <c r="A13" s="12" t="s">
        <v>8</v>
      </c>
      <c r="B13" s="38">
        <v>77.5</v>
      </c>
      <c r="C13" s="38"/>
      <c r="D13" s="12"/>
      <c r="E13" s="12"/>
      <c r="F13" s="12"/>
      <c r="G13" s="12"/>
      <c r="H13" s="42" t="s">
        <v>39</v>
      </c>
      <c r="I13" s="42"/>
      <c r="J13" s="42"/>
      <c r="K13" s="42"/>
    </row>
    <row r="14" spans="1:11" x14ac:dyDescent="0.25">
      <c r="A14" s="12" t="s">
        <v>166</v>
      </c>
      <c r="B14" s="38">
        <v>8310</v>
      </c>
      <c r="C14" s="38"/>
      <c r="D14" s="12"/>
      <c r="E14" s="12"/>
      <c r="F14" s="12"/>
      <c r="G14" s="12"/>
      <c r="H14" s="42"/>
      <c r="I14" s="42"/>
      <c r="J14" s="42"/>
      <c r="K14" s="42"/>
    </row>
    <row r="15" spans="1:11" x14ac:dyDescent="0.25">
      <c r="A15" s="12" t="s">
        <v>11</v>
      </c>
      <c r="B15" s="38">
        <v>1386</v>
      </c>
      <c r="C15" s="38"/>
      <c r="D15" s="12"/>
      <c r="E15" s="12"/>
      <c r="F15" s="12"/>
      <c r="G15" s="12"/>
      <c r="H15" s="42"/>
      <c r="I15" s="42"/>
      <c r="J15" s="42"/>
      <c r="K15" s="42"/>
    </row>
    <row r="16" spans="1:11" x14ac:dyDescent="0.25">
      <c r="A16" s="12" t="s">
        <v>164</v>
      </c>
      <c r="B16" s="44">
        <v>476.12</v>
      </c>
      <c r="C16" s="44"/>
      <c r="D16" s="12"/>
      <c r="E16" s="12"/>
      <c r="F16" s="12"/>
      <c r="G16" s="12"/>
      <c r="H16" s="42"/>
      <c r="I16" s="42"/>
      <c r="J16" s="42"/>
      <c r="K16" s="42"/>
    </row>
    <row r="17" spans="1:11" x14ac:dyDescent="0.25">
      <c r="A17" s="30" t="s">
        <v>24</v>
      </c>
      <c r="B17" s="48">
        <f>SUM(B6:B16)</f>
        <v>51104.74</v>
      </c>
      <c r="C17" s="48"/>
      <c r="D17" s="12"/>
      <c r="E17" s="12"/>
      <c r="F17" s="12"/>
      <c r="G17" s="12"/>
      <c r="H17" s="42"/>
      <c r="I17" s="42"/>
      <c r="J17" s="42"/>
      <c r="K17" s="42"/>
    </row>
    <row r="18" spans="1:11" x14ac:dyDescent="0.25">
      <c r="A18" s="21" t="s">
        <v>165</v>
      </c>
      <c r="B18" s="48">
        <f>B5-B17</f>
        <v>11927.620000000003</v>
      </c>
      <c r="C18" s="48"/>
      <c r="D18" s="12"/>
      <c r="E18" s="12"/>
      <c r="F18" s="12"/>
      <c r="G18" s="12"/>
      <c r="H18" s="42"/>
      <c r="I18" s="42"/>
      <c r="J18" s="42"/>
      <c r="K18" s="42"/>
    </row>
    <row r="19" spans="1:11" ht="15.75" customHeight="1" x14ac:dyDescent="0.25">
      <c r="A19" s="19" t="s">
        <v>167</v>
      </c>
      <c r="B19" s="36">
        <v>1673.97</v>
      </c>
      <c r="C19" s="36"/>
      <c r="D19" s="21"/>
      <c r="E19" s="21"/>
      <c r="F19" s="21"/>
      <c r="G19" s="21"/>
      <c r="H19" s="37"/>
      <c r="I19" s="37"/>
      <c r="J19" s="37"/>
      <c r="K19" s="37"/>
    </row>
    <row r="20" spans="1:11" x14ac:dyDescent="0.25">
      <c r="A20" s="47" t="s">
        <v>26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5">
      <c r="A21" s="10" t="s">
        <v>27</v>
      </c>
      <c r="B21" s="10" t="s">
        <v>35</v>
      </c>
      <c r="C21" s="10" t="s">
        <v>36</v>
      </c>
      <c r="D21" s="10"/>
      <c r="E21" s="10" t="s">
        <v>28</v>
      </c>
      <c r="F21" s="10"/>
      <c r="G21" s="10"/>
      <c r="H21" s="10" t="s">
        <v>29</v>
      </c>
      <c r="I21" s="10"/>
      <c r="J21" s="10" t="s">
        <v>37</v>
      </c>
      <c r="K21" s="11"/>
    </row>
    <row r="22" spans="1:11" x14ac:dyDescent="0.25">
      <c r="A22" s="11" t="s">
        <v>30</v>
      </c>
      <c r="B22" s="11" t="s">
        <v>31</v>
      </c>
      <c r="C22" s="11">
        <v>50</v>
      </c>
      <c r="D22" s="11"/>
      <c r="E22" s="11">
        <v>1.4</v>
      </c>
      <c r="F22" s="11"/>
      <c r="G22" s="11"/>
      <c r="H22" s="11">
        <v>70</v>
      </c>
      <c r="I22" s="11"/>
      <c r="J22" s="44" t="s">
        <v>32</v>
      </c>
      <c r="K22" s="44"/>
    </row>
    <row r="23" spans="1:11" x14ac:dyDescent="0.25">
      <c r="A23" s="11" t="s">
        <v>33</v>
      </c>
      <c r="B23" s="11" t="s">
        <v>31</v>
      </c>
      <c r="C23" s="11">
        <v>2</v>
      </c>
      <c r="D23" s="11"/>
      <c r="E23" s="11">
        <v>15</v>
      </c>
      <c r="F23" s="11"/>
      <c r="G23" s="11"/>
      <c r="H23" s="11">
        <v>30</v>
      </c>
      <c r="I23" s="11"/>
      <c r="J23" s="44" t="s">
        <v>1</v>
      </c>
      <c r="K23" s="44"/>
    </row>
    <row r="24" spans="1:11" x14ac:dyDescent="0.25">
      <c r="A24" s="11" t="s">
        <v>34</v>
      </c>
      <c r="B24" s="11" t="s">
        <v>31</v>
      </c>
      <c r="C24" s="11">
        <v>1</v>
      </c>
      <c r="D24" s="11"/>
      <c r="E24" s="11">
        <v>17.5</v>
      </c>
      <c r="F24" s="11"/>
      <c r="G24" s="11"/>
      <c r="H24" s="11">
        <v>17.5</v>
      </c>
      <c r="I24" s="11"/>
      <c r="J24" s="44" t="s">
        <v>1</v>
      </c>
      <c r="K24" s="44"/>
    </row>
    <row r="25" spans="1:11" x14ac:dyDescent="0.25">
      <c r="A25" s="11" t="s">
        <v>33</v>
      </c>
      <c r="B25" s="11" t="s">
        <v>31</v>
      </c>
      <c r="C25" s="11">
        <v>2</v>
      </c>
      <c r="D25" s="11"/>
      <c r="E25" s="11">
        <v>15</v>
      </c>
      <c r="F25" s="11"/>
      <c r="G25" s="11"/>
      <c r="H25" s="11">
        <v>30</v>
      </c>
      <c r="I25" s="11"/>
      <c r="J25" s="44" t="s">
        <v>1</v>
      </c>
      <c r="K25" s="44"/>
    </row>
    <row r="26" spans="1:11" x14ac:dyDescent="0.25">
      <c r="A26" s="5"/>
      <c r="B26" s="5"/>
      <c r="C26" s="5"/>
    </row>
  </sheetData>
  <mergeCells count="41">
    <mergeCell ref="J23:K23"/>
    <mergeCell ref="J24:K24"/>
    <mergeCell ref="J25:K25"/>
    <mergeCell ref="A1:K1"/>
    <mergeCell ref="A2:K2"/>
    <mergeCell ref="H16:K16"/>
    <mergeCell ref="H17:K17"/>
    <mergeCell ref="H18:K18"/>
    <mergeCell ref="A20:K20"/>
    <mergeCell ref="J22:K22"/>
    <mergeCell ref="B16:C16"/>
    <mergeCell ref="B17:C17"/>
    <mergeCell ref="B18:C18"/>
    <mergeCell ref="H4:K4"/>
    <mergeCell ref="H3:K3"/>
    <mergeCell ref="H5:K5"/>
    <mergeCell ref="H6:K6"/>
    <mergeCell ref="H11:K11"/>
    <mergeCell ref="H12:K12"/>
    <mergeCell ref="H13:K13"/>
    <mergeCell ref="B3:C3"/>
    <mergeCell ref="B4:C4"/>
    <mergeCell ref="B5:C5"/>
    <mergeCell ref="B6:C6"/>
    <mergeCell ref="B11:C11"/>
    <mergeCell ref="B19:C19"/>
    <mergeCell ref="H19:K19"/>
    <mergeCell ref="B7:C7"/>
    <mergeCell ref="B8:C8"/>
    <mergeCell ref="B9:C9"/>
    <mergeCell ref="B10:C10"/>
    <mergeCell ref="H7:K7"/>
    <mergeCell ref="H8:K8"/>
    <mergeCell ref="H9:K9"/>
    <mergeCell ref="H10:K10"/>
    <mergeCell ref="H15:K15"/>
    <mergeCell ref="B12:C12"/>
    <mergeCell ref="B13:C13"/>
    <mergeCell ref="B14:C14"/>
    <mergeCell ref="B15:C15"/>
    <mergeCell ref="H14:K14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" workbookViewId="0">
      <selection activeCell="A3" sqref="A3:F44"/>
    </sheetView>
  </sheetViews>
  <sheetFormatPr defaultRowHeight="15" x14ac:dyDescent="0.25"/>
  <cols>
    <col min="1" max="1" width="42.7109375" customWidth="1"/>
    <col min="2" max="2" width="9.42578125" customWidth="1"/>
    <col min="3" max="3" width="7.42578125" customWidth="1"/>
    <col min="4" max="4" width="0" hidden="1" customWidth="1"/>
    <col min="6" max="6" width="34.710937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138</v>
      </c>
      <c r="B2" s="46"/>
      <c r="C2" s="46"/>
      <c r="D2" s="46"/>
      <c r="E2" s="46"/>
      <c r="F2" s="46"/>
    </row>
    <row r="3" spans="1:6" x14ac:dyDescent="0.25">
      <c r="A3" s="10" t="s">
        <v>22</v>
      </c>
      <c r="B3" s="56">
        <v>952.8</v>
      </c>
      <c r="C3" s="56"/>
      <c r="D3" s="11"/>
      <c r="E3" s="49" t="s">
        <v>38</v>
      </c>
      <c r="F3" s="49"/>
    </row>
    <row r="4" spans="1:6" x14ac:dyDescent="0.25">
      <c r="A4" s="10" t="s">
        <v>5</v>
      </c>
      <c r="B4" s="56">
        <v>11.87</v>
      </c>
      <c r="C4" s="56"/>
      <c r="D4" s="11"/>
      <c r="E4" s="42"/>
      <c r="F4" s="42"/>
    </row>
    <row r="5" spans="1:6" x14ac:dyDescent="0.25">
      <c r="A5" s="10" t="s">
        <v>23</v>
      </c>
      <c r="B5" s="56">
        <v>120258.32</v>
      </c>
      <c r="C5" s="56"/>
      <c r="D5" s="11"/>
      <c r="E5" s="42"/>
      <c r="F5" s="42"/>
    </row>
    <row r="6" spans="1:6" x14ac:dyDescent="0.25">
      <c r="A6" s="11" t="s">
        <v>12</v>
      </c>
      <c r="B6" s="54">
        <v>330</v>
      </c>
      <c r="C6" s="54"/>
      <c r="D6" s="11"/>
      <c r="E6" s="42" t="s">
        <v>48</v>
      </c>
      <c r="F6" s="42"/>
    </row>
    <row r="7" spans="1:6" x14ac:dyDescent="0.25">
      <c r="A7" s="11" t="s">
        <v>15</v>
      </c>
      <c r="B7" s="54">
        <v>7526.6</v>
      </c>
      <c r="C7" s="54"/>
      <c r="D7" s="11"/>
      <c r="E7" s="42" t="s">
        <v>139</v>
      </c>
      <c r="F7" s="42"/>
    </row>
    <row r="8" spans="1:6" x14ac:dyDescent="0.25">
      <c r="A8" s="11" t="s">
        <v>6</v>
      </c>
      <c r="B8" s="54">
        <v>19827</v>
      </c>
      <c r="C8" s="54"/>
      <c r="D8" s="11"/>
      <c r="E8" s="42" t="s">
        <v>140</v>
      </c>
      <c r="F8" s="42"/>
    </row>
    <row r="9" spans="1:6" x14ac:dyDescent="0.25">
      <c r="A9" s="11" t="s">
        <v>9</v>
      </c>
      <c r="B9" s="54">
        <v>21678</v>
      </c>
      <c r="C9" s="54"/>
      <c r="D9" s="11"/>
      <c r="E9" s="39"/>
      <c r="F9" s="41"/>
    </row>
    <row r="10" spans="1:6" x14ac:dyDescent="0.25">
      <c r="A10" s="11" t="s">
        <v>10</v>
      </c>
      <c r="B10" s="54">
        <v>33144</v>
      </c>
      <c r="C10" s="54"/>
      <c r="D10" s="11"/>
      <c r="E10" s="39"/>
      <c r="F10" s="41"/>
    </row>
    <row r="11" spans="1:6" x14ac:dyDescent="0.25">
      <c r="A11" s="11" t="s">
        <v>2</v>
      </c>
      <c r="B11" s="54">
        <v>3430.08</v>
      </c>
      <c r="C11" s="54"/>
      <c r="D11" s="11"/>
      <c r="E11" s="39"/>
      <c r="F11" s="41"/>
    </row>
    <row r="12" spans="1:6" x14ac:dyDescent="0.25">
      <c r="A12" s="11" t="s">
        <v>3</v>
      </c>
      <c r="B12" s="54">
        <v>1829.4</v>
      </c>
      <c r="C12" s="54"/>
      <c r="D12" s="11"/>
      <c r="E12" s="39"/>
      <c r="F12" s="41"/>
    </row>
    <row r="13" spans="1:6" x14ac:dyDescent="0.25">
      <c r="A13" s="11" t="s">
        <v>7</v>
      </c>
      <c r="B13" s="54">
        <v>14586</v>
      </c>
      <c r="C13" s="54"/>
      <c r="D13" s="11"/>
      <c r="E13" s="42"/>
      <c r="F13" s="42"/>
    </row>
    <row r="14" spans="1:6" x14ac:dyDescent="0.25">
      <c r="A14" s="11" t="s">
        <v>14</v>
      </c>
      <c r="B14" s="54">
        <v>34</v>
      </c>
      <c r="C14" s="54"/>
      <c r="D14" s="11"/>
      <c r="E14" s="42" t="s">
        <v>132</v>
      </c>
      <c r="F14" s="42"/>
    </row>
    <row r="15" spans="1:6" x14ac:dyDescent="0.25">
      <c r="A15" s="11" t="s">
        <v>0</v>
      </c>
      <c r="B15" s="54">
        <v>2700</v>
      </c>
      <c r="C15" s="54"/>
      <c r="D15" s="11"/>
      <c r="E15" s="42" t="s">
        <v>49</v>
      </c>
      <c r="F15" s="42"/>
    </row>
    <row r="16" spans="1:6" x14ac:dyDescent="0.25">
      <c r="A16" s="11" t="s">
        <v>8</v>
      </c>
      <c r="B16" s="54">
        <v>75</v>
      </c>
      <c r="C16" s="54"/>
      <c r="D16" s="11"/>
      <c r="E16" s="42"/>
      <c r="F16" s="42"/>
    </row>
    <row r="17" spans="1:6" x14ac:dyDescent="0.25">
      <c r="A17" s="11" t="s">
        <v>166</v>
      </c>
      <c r="B17" s="54">
        <v>15906</v>
      </c>
      <c r="C17" s="54"/>
      <c r="D17" s="11"/>
      <c r="E17" s="42"/>
      <c r="F17" s="42"/>
    </row>
    <row r="18" spans="1:6" x14ac:dyDescent="0.25">
      <c r="A18" s="11" t="s">
        <v>11</v>
      </c>
      <c r="B18" s="54">
        <v>2652</v>
      </c>
      <c r="C18" s="54"/>
      <c r="D18" s="11"/>
      <c r="E18" s="44"/>
      <c r="F18" s="44"/>
    </row>
    <row r="19" spans="1:6" x14ac:dyDescent="0.25">
      <c r="A19" s="11" t="s">
        <v>164</v>
      </c>
      <c r="B19" s="44">
        <v>908.39</v>
      </c>
      <c r="C19" s="44"/>
      <c r="D19" s="11"/>
      <c r="E19" s="44"/>
      <c r="F19" s="44"/>
    </row>
    <row r="20" spans="1:6" x14ac:dyDescent="0.25">
      <c r="A20" s="10" t="s">
        <v>24</v>
      </c>
      <c r="B20" s="48">
        <f>SUM(B6:B19)</f>
        <v>124626.47</v>
      </c>
      <c r="C20" s="48"/>
      <c r="D20" s="11"/>
      <c r="E20" s="44"/>
      <c r="F20" s="44"/>
    </row>
    <row r="21" spans="1:6" x14ac:dyDescent="0.25">
      <c r="A21" s="21" t="s">
        <v>25</v>
      </c>
      <c r="B21" s="48">
        <f>B5-B20</f>
        <v>-4368.1499999999942</v>
      </c>
      <c r="C21" s="48"/>
      <c r="D21" s="11"/>
      <c r="E21" s="44"/>
      <c r="F21" s="44"/>
    </row>
    <row r="22" spans="1:6" ht="13.5" customHeight="1" x14ac:dyDescent="0.25">
      <c r="A22" s="14" t="s">
        <v>167</v>
      </c>
      <c r="B22" s="48">
        <v>1016.12</v>
      </c>
      <c r="C22" s="48"/>
      <c r="D22" s="11"/>
      <c r="E22" s="44"/>
      <c r="F22" s="44"/>
    </row>
    <row r="23" spans="1:6" x14ac:dyDescent="0.25">
      <c r="A23" s="75" t="s">
        <v>26</v>
      </c>
      <c r="B23" s="76"/>
      <c r="C23" s="76"/>
      <c r="D23" s="76"/>
      <c r="E23" s="76"/>
      <c r="F23" s="77"/>
    </row>
    <row r="24" spans="1:6" x14ac:dyDescent="0.25">
      <c r="A24" s="10" t="s">
        <v>27</v>
      </c>
      <c r="B24" s="31" t="s">
        <v>35</v>
      </c>
      <c r="C24" s="10" t="s">
        <v>36</v>
      </c>
      <c r="D24" s="10" t="s">
        <v>28</v>
      </c>
      <c r="E24" s="10" t="s">
        <v>29</v>
      </c>
      <c r="F24" s="10" t="s">
        <v>37</v>
      </c>
    </row>
    <row r="25" spans="1:6" x14ac:dyDescent="0.25">
      <c r="A25" s="11" t="s">
        <v>33</v>
      </c>
      <c r="B25" s="11" t="s">
        <v>31</v>
      </c>
      <c r="C25" s="11">
        <v>1</v>
      </c>
      <c r="D25" s="11">
        <v>15</v>
      </c>
      <c r="E25" s="11">
        <v>15</v>
      </c>
      <c r="F25" s="11" t="s">
        <v>1</v>
      </c>
    </row>
    <row r="26" spans="1:6" x14ac:dyDescent="0.25">
      <c r="A26" s="11" t="s">
        <v>107</v>
      </c>
      <c r="B26" s="11" t="s">
        <v>31</v>
      </c>
      <c r="C26" s="11">
        <v>2</v>
      </c>
      <c r="D26" s="11">
        <v>30</v>
      </c>
      <c r="E26" s="11">
        <v>60</v>
      </c>
      <c r="F26" s="11" t="s">
        <v>135</v>
      </c>
    </row>
    <row r="27" spans="1:6" x14ac:dyDescent="0.25">
      <c r="A27" s="11" t="s">
        <v>136</v>
      </c>
      <c r="B27" s="11" t="s">
        <v>31</v>
      </c>
      <c r="C27" s="11">
        <v>2</v>
      </c>
      <c r="D27" s="11">
        <v>11</v>
      </c>
      <c r="E27" s="11">
        <v>22</v>
      </c>
      <c r="F27" s="11" t="s">
        <v>135</v>
      </c>
    </row>
    <row r="28" spans="1:6" x14ac:dyDescent="0.25">
      <c r="A28" s="11" t="s">
        <v>33</v>
      </c>
      <c r="B28" s="11" t="s">
        <v>31</v>
      </c>
      <c r="C28" s="11">
        <v>2</v>
      </c>
      <c r="D28" s="11">
        <v>15</v>
      </c>
      <c r="E28" s="11">
        <v>30</v>
      </c>
      <c r="F28" s="11" t="s">
        <v>1</v>
      </c>
    </row>
    <row r="29" spans="1:6" x14ac:dyDescent="0.25">
      <c r="A29" s="11" t="s">
        <v>117</v>
      </c>
      <c r="B29" s="11" t="s">
        <v>118</v>
      </c>
      <c r="C29" s="11">
        <v>5</v>
      </c>
      <c r="D29" s="11">
        <v>27.5</v>
      </c>
      <c r="E29" s="11">
        <v>137.5</v>
      </c>
      <c r="F29" s="11" t="s">
        <v>119</v>
      </c>
    </row>
    <row r="30" spans="1:6" x14ac:dyDescent="0.25">
      <c r="A30" s="11" t="s">
        <v>120</v>
      </c>
      <c r="B30" s="11" t="s">
        <v>56</v>
      </c>
      <c r="C30" s="11">
        <v>2</v>
      </c>
      <c r="D30" s="11">
        <v>75</v>
      </c>
      <c r="E30" s="11">
        <v>150</v>
      </c>
      <c r="F30" s="11" t="s">
        <v>119</v>
      </c>
    </row>
    <row r="31" spans="1:6" x14ac:dyDescent="0.25">
      <c r="A31" s="11" t="s">
        <v>121</v>
      </c>
      <c r="B31" s="11" t="s">
        <v>118</v>
      </c>
      <c r="C31" s="11">
        <v>2</v>
      </c>
      <c r="D31" s="11">
        <v>75</v>
      </c>
      <c r="E31" s="11">
        <v>150</v>
      </c>
      <c r="F31" s="11" t="s">
        <v>119</v>
      </c>
    </row>
    <row r="32" spans="1:6" x14ac:dyDescent="0.25">
      <c r="A32" s="11" t="s">
        <v>122</v>
      </c>
      <c r="B32" s="11" t="s">
        <v>64</v>
      </c>
      <c r="C32" s="11">
        <v>10</v>
      </c>
      <c r="D32" s="11">
        <v>117</v>
      </c>
      <c r="E32" s="11">
        <v>1170</v>
      </c>
      <c r="F32" s="11" t="s">
        <v>119</v>
      </c>
    </row>
    <row r="33" spans="1:6" x14ac:dyDescent="0.25">
      <c r="A33" s="11" t="s">
        <v>45</v>
      </c>
      <c r="B33" s="11" t="s">
        <v>31</v>
      </c>
      <c r="C33" s="11">
        <v>1</v>
      </c>
      <c r="D33" s="11">
        <v>470</v>
      </c>
      <c r="E33" s="11">
        <v>470</v>
      </c>
      <c r="F33" s="11" t="s">
        <v>137</v>
      </c>
    </row>
    <row r="34" spans="1:6" x14ac:dyDescent="0.25">
      <c r="A34" s="11" t="s">
        <v>78</v>
      </c>
      <c r="B34" s="11" t="s">
        <v>31</v>
      </c>
      <c r="C34" s="11">
        <v>1.5</v>
      </c>
      <c r="D34" s="11" t="s">
        <v>79</v>
      </c>
      <c r="E34" s="11">
        <v>1557</v>
      </c>
      <c r="F34" s="11" t="s">
        <v>76</v>
      </c>
    </row>
    <row r="35" spans="1:6" x14ac:dyDescent="0.25">
      <c r="A35" s="11" t="s">
        <v>111</v>
      </c>
      <c r="B35" s="11" t="s">
        <v>31</v>
      </c>
      <c r="C35" s="11">
        <v>50</v>
      </c>
      <c r="D35" s="11">
        <v>0.64</v>
      </c>
      <c r="E35" s="11">
        <v>32</v>
      </c>
      <c r="F35" s="11" t="s">
        <v>76</v>
      </c>
    </row>
    <row r="36" spans="1:6" x14ac:dyDescent="0.25">
      <c r="A36" s="11" t="s">
        <v>77</v>
      </c>
      <c r="B36" s="11" t="s">
        <v>31</v>
      </c>
      <c r="C36" s="11">
        <v>80</v>
      </c>
      <c r="D36" s="11">
        <v>0.72</v>
      </c>
      <c r="E36" s="11">
        <v>57.6</v>
      </c>
      <c r="F36" s="11" t="s">
        <v>76</v>
      </c>
    </row>
    <row r="37" spans="1:6" x14ac:dyDescent="0.25">
      <c r="A37" s="11" t="s">
        <v>74</v>
      </c>
      <c r="B37" s="11" t="s">
        <v>75</v>
      </c>
      <c r="C37" s="11">
        <v>2</v>
      </c>
      <c r="D37" s="11">
        <v>162.5</v>
      </c>
      <c r="E37" s="11">
        <v>325</v>
      </c>
      <c r="F37" s="11" t="s">
        <v>76</v>
      </c>
    </row>
    <row r="38" spans="1:6" x14ac:dyDescent="0.25">
      <c r="A38" s="11" t="s">
        <v>128</v>
      </c>
      <c r="B38" s="11" t="s">
        <v>129</v>
      </c>
      <c r="C38" s="11">
        <v>250</v>
      </c>
      <c r="D38" s="11">
        <v>0.14000000000000001</v>
      </c>
      <c r="E38" s="11">
        <v>35</v>
      </c>
      <c r="F38" s="11" t="s">
        <v>130</v>
      </c>
    </row>
    <row r="39" spans="1:6" x14ac:dyDescent="0.25">
      <c r="A39" s="11" t="s">
        <v>33</v>
      </c>
      <c r="B39" s="11" t="s">
        <v>31</v>
      </c>
      <c r="C39" s="11">
        <v>2</v>
      </c>
      <c r="D39" s="11">
        <v>15</v>
      </c>
      <c r="E39" s="11">
        <v>30</v>
      </c>
      <c r="F39" s="11" t="s">
        <v>1</v>
      </c>
    </row>
    <row r="40" spans="1:6" x14ac:dyDescent="0.25">
      <c r="A40" s="11" t="s">
        <v>122</v>
      </c>
      <c r="B40" s="11" t="s">
        <v>64</v>
      </c>
      <c r="C40" s="11">
        <v>20</v>
      </c>
      <c r="D40" s="11">
        <v>150</v>
      </c>
      <c r="E40" s="11">
        <v>3000</v>
      </c>
      <c r="F40" s="11" t="s">
        <v>119</v>
      </c>
    </row>
    <row r="41" spans="1:6" x14ac:dyDescent="0.25">
      <c r="A41" s="11" t="s">
        <v>121</v>
      </c>
      <c r="B41" s="11" t="s">
        <v>118</v>
      </c>
      <c r="C41" s="11">
        <v>1.5</v>
      </c>
      <c r="D41" s="11">
        <v>75</v>
      </c>
      <c r="E41" s="11">
        <v>112.5</v>
      </c>
      <c r="F41" s="11" t="s">
        <v>119</v>
      </c>
    </row>
    <row r="42" spans="1:6" x14ac:dyDescent="0.25">
      <c r="A42" s="11" t="s">
        <v>120</v>
      </c>
      <c r="B42" s="11" t="s">
        <v>56</v>
      </c>
      <c r="C42" s="11">
        <v>1.5</v>
      </c>
      <c r="D42" s="11">
        <v>85</v>
      </c>
      <c r="E42" s="11">
        <v>127.5</v>
      </c>
      <c r="F42" s="11" t="s">
        <v>119</v>
      </c>
    </row>
    <row r="43" spans="1:6" x14ac:dyDescent="0.25">
      <c r="A43" s="11" t="s">
        <v>124</v>
      </c>
      <c r="B43" s="11" t="s">
        <v>118</v>
      </c>
      <c r="C43" s="11">
        <v>5</v>
      </c>
      <c r="D43" s="11">
        <v>33.5</v>
      </c>
      <c r="E43" s="11">
        <v>167.5</v>
      </c>
      <c r="F43" s="11" t="s">
        <v>119</v>
      </c>
    </row>
    <row r="44" spans="1:6" x14ac:dyDescent="0.25">
      <c r="A44" s="11" t="s">
        <v>125</v>
      </c>
      <c r="B44" s="11" t="s">
        <v>109</v>
      </c>
      <c r="C44" s="11">
        <v>1</v>
      </c>
      <c r="D44" s="11">
        <v>30</v>
      </c>
      <c r="E44" s="11">
        <v>30</v>
      </c>
      <c r="F44" s="11" t="s">
        <v>119</v>
      </c>
    </row>
  </sheetData>
  <mergeCells count="43">
    <mergeCell ref="E3:F3"/>
    <mergeCell ref="E4:F4"/>
    <mergeCell ref="E5:F5"/>
    <mergeCell ref="E6:F6"/>
    <mergeCell ref="E7:F7"/>
    <mergeCell ref="B22:C22"/>
    <mergeCell ref="E8:F8"/>
    <mergeCell ref="E13:F13"/>
    <mergeCell ref="E14:F14"/>
    <mergeCell ref="E9:F9"/>
    <mergeCell ref="E10:F10"/>
    <mergeCell ref="E11:F11"/>
    <mergeCell ref="E12:F12"/>
    <mergeCell ref="B9:C9"/>
    <mergeCell ref="B10:C10"/>
    <mergeCell ref="B11:C11"/>
    <mergeCell ref="B12:C12"/>
    <mergeCell ref="B20:C20"/>
    <mergeCell ref="B13:C13"/>
    <mergeCell ref="B14:C14"/>
    <mergeCell ref="B15:C15"/>
    <mergeCell ref="B16:C16"/>
    <mergeCell ref="B17:C17"/>
    <mergeCell ref="E21:F21"/>
    <mergeCell ref="B21:C21"/>
    <mergeCell ref="B18:C18"/>
    <mergeCell ref="B19:C19"/>
    <mergeCell ref="A23:F23"/>
    <mergeCell ref="A1:F1"/>
    <mergeCell ref="A2:F2"/>
    <mergeCell ref="E18:F18"/>
    <mergeCell ref="E19:F19"/>
    <mergeCell ref="E20:F20"/>
    <mergeCell ref="E15:F15"/>
    <mergeCell ref="E16:F16"/>
    <mergeCell ref="E17:F17"/>
    <mergeCell ref="B3:C3"/>
    <mergeCell ref="B4:C4"/>
    <mergeCell ref="B5:C5"/>
    <mergeCell ref="B6:C6"/>
    <mergeCell ref="B7:C7"/>
    <mergeCell ref="B8:C8"/>
    <mergeCell ref="E22:F22"/>
  </mergeCells>
  <pageMargins left="0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3" workbookViewId="0">
      <selection activeCell="A3" sqref="A3:F49"/>
    </sheetView>
  </sheetViews>
  <sheetFormatPr defaultRowHeight="15" x14ac:dyDescent="0.25"/>
  <cols>
    <col min="1" max="1" width="43" customWidth="1"/>
    <col min="2" max="2" width="8.85546875" customWidth="1"/>
    <col min="4" max="4" width="0" hidden="1" customWidth="1"/>
    <col min="5" max="5" width="7.85546875" customWidth="1"/>
    <col min="6" max="6" width="35.14062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157</v>
      </c>
      <c r="B2" s="46"/>
      <c r="C2" s="46"/>
      <c r="D2" s="46"/>
      <c r="E2" s="46"/>
      <c r="F2" s="46"/>
    </row>
    <row r="3" spans="1:6" x14ac:dyDescent="0.25">
      <c r="A3" s="10" t="s">
        <v>22</v>
      </c>
      <c r="B3" s="70">
        <v>951.2</v>
      </c>
      <c r="C3" s="70"/>
      <c r="D3" s="11"/>
      <c r="E3" s="49" t="s">
        <v>38</v>
      </c>
      <c r="F3" s="49"/>
    </row>
    <row r="4" spans="1:6" x14ac:dyDescent="0.25">
      <c r="A4" s="10" t="s">
        <v>5</v>
      </c>
      <c r="B4" s="70">
        <v>11.87</v>
      </c>
      <c r="C4" s="70"/>
      <c r="D4" s="11"/>
      <c r="E4" s="44"/>
      <c r="F4" s="44"/>
    </row>
    <row r="5" spans="1:6" x14ac:dyDescent="0.25">
      <c r="A5" s="10" t="s">
        <v>23</v>
      </c>
      <c r="B5" s="70">
        <v>133197.31</v>
      </c>
      <c r="C5" s="70"/>
      <c r="D5" s="11"/>
      <c r="E5" s="44"/>
      <c r="F5" s="44"/>
    </row>
    <row r="6" spans="1:6" x14ac:dyDescent="0.25">
      <c r="A6" s="11" t="s">
        <v>12</v>
      </c>
      <c r="B6" s="71">
        <v>286</v>
      </c>
      <c r="C6" s="71"/>
      <c r="D6" s="11"/>
      <c r="E6" s="44" t="s">
        <v>48</v>
      </c>
      <c r="F6" s="44"/>
    </row>
    <row r="7" spans="1:6" x14ac:dyDescent="0.25">
      <c r="A7" s="11" t="s">
        <v>6</v>
      </c>
      <c r="B7" s="71">
        <v>28012.3</v>
      </c>
      <c r="C7" s="71"/>
      <c r="D7" s="11"/>
      <c r="E7" s="44" t="s">
        <v>158</v>
      </c>
      <c r="F7" s="44"/>
    </row>
    <row r="8" spans="1:6" x14ac:dyDescent="0.25">
      <c r="A8" s="18" t="s">
        <v>13</v>
      </c>
      <c r="B8" s="71">
        <v>12705.11</v>
      </c>
      <c r="C8" s="71"/>
      <c r="D8" s="11"/>
      <c r="E8" s="44" t="s">
        <v>158</v>
      </c>
      <c r="F8" s="44"/>
    </row>
    <row r="9" spans="1:6" x14ac:dyDescent="0.25">
      <c r="A9" s="18" t="s">
        <v>9</v>
      </c>
      <c r="B9" s="71">
        <v>22968</v>
      </c>
      <c r="C9" s="71"/>
      <c r="D9" s="11"/>
      <c r="E9" s="55"/>
      <c r="F9" s="51"/>
    </row>
    <row r="10" spans="1:6" x14ac:dyDescent="0.25">
      <c r="A10" s="18" t="s">
        <v>10</v>
      </c>
      <c r="B10" s="71">
        <v>33096</v>
      </c>
      <c r="C10" s="71"/>
      <c r="D10" s="11"/>
      <c r="E10" s="55"/>
      <c r="F10" s="51"/>
    </row>
    <row r="11" spans="1:6" x14ac:dyDescent="0.25">
      <c r="A11" s="18" t="s">
        <v>2</v>
      </c>
      <c r="B11" s="71">
        <v>3424.68</v>
      </c>
      <c r="C11" s="71"/>
      <c r="D11" s="11"/>
      <c r="E11" s="55"/>
      <c r="F11" s="51"/>
    </row>
    <row r="12" spans="1:6" x14ac:dyDescent="0.25">
      <c r="A12" s="18" t="s">
        <v>3</v>
      </c>
      <c r="B12" s="71">
        <v>1826.28</v>
      </c>
      <c r="C12" s="71"/>
      <c r="D12" s="11"/>
      <c r="E12" s="55"/>
      <c r="F12" s="51"/>
    </row>
    <row r="13" spans="1:6" x14ac:dyDescent="0.25">
      <c r="A13" s="18" t="s">
        <v>7</v>
      </c>
      <c r="B13" s="71">
        <v>14562</v>
      </c>
      <c r="C13" s="71"/>
      <c r="D13" s="11"/>
      <c r="E13" s="44"/>
      <c r="F13" s="44"/>
    </row>
    <row r="14" spans="1:6" x14ac:dyDescent="0.25">
      <c r="A14" s="18" t="s">
        <v>14</v>
      </c>
      <c r="B14" s="71">
        <v>103</v>
      </c>
      <c r="C14" s="71"/>
      <c r="D14" s="11"/>
      <c r="E14" s="44" t="s">
        <v>49</v>
      </c>
      <c r="F14" s="44"/>
    </row>
    <row r="15" spans="1:6" x14ac:dyDescent="0.25">
      <c r="A15" s="18" t="s">
        <v>0</v>
      </c>
      <c r="B15" s="71">
        <v>2700</v>
      </c>
      <c r="C15" s="71"/>
      <c r="D15" s="11"/>
      <c r="E15" s="44" t="s">
        <v>49</v>
      </c>
      <c r="F15" s="44"/>
    </row>
    <row r="16" spans="1:6" x14ac:dyDescent="0.25">
      <c r="A16" s="18" t="s">
        <v>8</v>
      </c>
      <c r="B16" s="71">
        <v>75</v>
      </c>
      <c r="C16" s="71"/>
      <c r="D16" s="11"/>
      <c r="E16" s="44" t="s">
        <v>67</v>
      </c>
      <c r="F16" s="44"/>
    </row>
    <row r="17" spans="1:6" x14ac:dyDescent="0.25">
      <c r="A17" s="11" t="s">
        <v>166</v>
      </c>
      <c r="B17" s="71">
        <v>15882</v>
      </c>
      <c r="C17" s="71"/>
      <c r="D17" s="11"/>
      <c r="E17" s="44"/>
      <c r="F17" s="44"/>
    </row>
    <row r="18" spans="1:6" x14ac:dyDescent="0.25">
      <c r="A18" s="18" t="s">
        <v>11</v>
      </c>
      <c r="B18" s="71">
        <v>1326</v>
      </c>
      <c r="C18" s="71"/>
      <c r="D18" s="11"/>
      <c r="E18" s="44"/>
      <c r="F18" s="44"/>
    </row>
    <row r="19" spans="1:6" x14ac:dyDescent="0.25">
      <c r="A19" s="18" t="s">
        <v>164</v>
      </c>
      <c r="B19" s="71">
        <v>906.86</v>
      </c>
      <c r="C19" s="71"/>
      <c r="D19" s="11"/>
      <c r="E19" s="44"/>
      <c r="F19" s="44"/>
    </row>
    <row r="20" spans="1:6" x14ac:dyDescent="0.25">
      <c r="A20" s="10" t="s">
        <v>24</v>
      </c>
      <c r="B20" s="70">
        <f>SUM(B6:B19)</f>
        <v>137873.22999999998</v>
      </c>
      <c r="C20" s="70"/>
      <c r="D20" s="11"/>
      <c r="E20" s="44"/>
      <c r="F20" s="44"/>
    </row>
    <row r="21" spans="1:6" x14ac:dyDescent="0.25">
      <c r="A21" s="21" t="s">
        <v>25</v>
      </c>
      <c r="B21" s="70">
        <f>B5-B20</f>
        <v>-4675.9199999999837</v>
      </c>
      <c r="C21" s="70"/>
      <c r="D21" s="11"/>
      <c r="E21" s="44"/>
      <c r="F21" s="44"/>
    </row>
    <row r="22" spans="1:6" ht="16.5" customHeight="1" x14ac:dyDescent="0.25">
      <c r="A22" s="26" t="s">
        <v>167</v>
      </c>
      <c r="B22" s="70">
        <v>1320.8</v>
      </c>
      <c r="C22" s="70"/>
      <c r="D22" s="11"/>
      <c r="E22" s="44"/>
      <c r="F22" s="44"/>
    </row>
    <row r="23" spans="1:6" x14ac:dyDescent="0.25">
      <c r="A23" s="75" t="s">
        <v>26</v>
      </c>
      <c r="B23" s="76"/>
      <c r="C23" s="76"/>
      <c r="D23" s="76"/>
      <c r="E23" s="76"/>
      <c r="F23" s="76"/>
    </row>
    <row r="24" spans="1:6" x14ac:dyDescent="0.25">
      <c r="A24" s="10" t="s">
        <v>27</v>
      </c>
      <c r="B24" s="32" t="s">
        <v>35</v>
      </c>
      <c r="C24" s="10" t="s">
        <v>36</v>
      </c>
      <c r="D24" s="10" t="s">
        <v>28</v>
      </c>
      <c r="E24" s="10" t="s">
        <v>29</v>
      </c>
      <c r="F24" s="10" t="s">
        <v>37</v>
      </c>
    </row>
    <row r="25" spans="1:6" x14ac:dyDescent="0.25">
      <c r="A25" s="11" t="s">
        <v>107</v>
      </c>
      <c r="B25" s="11" t="s">
        <v>31</v>
      </c>
      <c r="C25" s="11">
        <v>2</v>
      </c>
      <c r="D25" s="11">
        <v>30</v>
      </c>
      <c r="E25" s="11">
        <v>60</v>
      </c>
      <c r="F25" s="11" t="s">
        <v>135</v>
      </c>
    </row>
    <row r="26" spans="1:6" x14ac:dyDescent="0.25">
      <c r="A26" s="11" t="s">
        <v>136</v>
      </c>
      <c r="B26" s="11" t="s">
        <v>31</v>
      </c>
      <c r="C26" s="11">
        <v>1</v>
      </c>
      <c r="D26" s="11">
        <v>11</v>
      </c>
      <c r="E26" s="11">
        <v>11</v>
      </c>
      <c r="F26" s="11" t="s">
        <v>135</v>
      </c>
    </row>
    <row r="27" spans="1:6" x14ac:dyDescent="0.25">
      <c r="A27" s="11" t="s">
        <v>117</v>
      </c>
      <c r="B27" s="11" t="s">
        <v>118</v>
      </c>
      <c r="C27" s="11">
        <v>7</v>
      </c>
      <c r="D27" s="11">
        <v>27.5</v>
      </c>
      <c r="E27" s="11">
        <v>192.5</v>
      </c>
      <c r="F27" s="11" t="s">
        <v>119</v>
      </c>
    </row>
    <row r="28" spans="1:6" x14ac:dyDescent="0.25">
      <c r="A28" s="11" t="s">
        <v>120</v>
      </c>
      <c r="B28" s="11" t="s">
        <v>56</v>
      </c>
      <c r="C28" s="11">
        <v>1</v>
      </c>
      <c r="D28" s="11">
        <v>85</v>
      </c>
      <c r="E28" s="11">
        <v>85</v>
      </c>
      <c r="F28" s="11" t="s">
        <v>119</v>
      </c>
    </row>
    <row r="29" spans="1:6" x14ac:dyDescent="0.25">
      <c r="A29" s="11" t="s">
        <v>121</v>
      </c>
      <c r="B29" s="11" t="s">
        <v>118</v>
      </c>
      <c r="C29" s="11">
        <v>1</v>
      </c>
      <c r="D29" s="11">
        <v>75</v>
      </c>
      <c r="E29" s="11">
        <v>75</v>
      </c>
      <c r="F29" s="11" t="s">
        <v>119</v>
      </c>
    </row>
    <row r="30" spans="1:6" x14ac:dyDescent="0.25">
      <c r="A30" s="11" t="s">
        <v>122</v>
      </c>
      <c r="B30" s="11" t="s">
        <v>64</v>
      </c>
      <c r="C30" s="11">
        <v>20</v>
      </c>
      <c r="D30" s="11">
        <v>145</v>
      </c>
      <c r="E30" s="11">
        <v>2900</v>
      </c>
      <c r="F30" s="11" t="s">
        <v>119</v>
      </c>
    </row>
    <row r="31" spans="1:6" x14ac:dyDescent="0.25">
      <c r="A31" s="11" t="s">
        <v>141</v>
      </c>
      <c r="B31" s="11" t="s">
        <v>31</v>
      </c>
      <c r="C31" s="11">
        <v>2</v>
      </c>
      <c r="D31" s="11">
        <v>7.5</v>
      </c>
      <c r="E31" s="11">
        <v>15</v>
      </c>
      <c r="F31" s="11" t="s">
        <v>142</v>
      </c>
    </row>
    <row r="32" spans="1:6" x14ac:dyDescent="0.25">
      <c r="A32" s="11" t="s">
        <v>143</v>
      </c>
      <c r="B32" s="11" t="s">
        <v>31</v>
      </c>
      <c r="C32" s="11">
        <v>2</v>
      </c>
      <c r="D32" s="11">
        <v>15.56</v>
      </c>
      <c r="E32" s="11">
        <v>31.12</v>
      </c>
      <c r="F32" s="11" t="s">
        <v>142</v>
      </c>
    </row>
    <row r="33" spans="1:6" x14ac:dyDescent="0.25">
      <c r="A33" s="11" t="s">
        <v>144</v>
      </c>
      <c r="B33" s="11" t="s">
        <v>31</v>
      </c>
      <c r="C33" s="11">
        <v>2</v>
      </c>
      <c r="D33" s="11">
        <v>16.809999999999999</v>
      </c>
      <c r="E33" s="11">
        <v>33.619999999999997</v>
      </c>
      <c r="F33" s="11" t="s">
        <v>142</v>
      </c>
    </row>
    <row r="34" spans="1:6" x14ac:dyDescent="0.25">
      <c r="A34" s="11" t="s">
        <v>63</v>
      </c>
      <c r="B34" s="11" t="s">
        <v>64</v>
      </c>
      <c r="C34" s="11">
        <v>10</v>
      </c>
      <c r="D34" s="11">
        <v>7.44</v>
      </c>
      <c r="E34" s="11">
        <v>74.400000000000006</v>
      </c>
      <c r="F34" s="11" t="s">
        <v>142</v>
      </c>
    </row>
    <row r="35" spans="1:6" x14ac:dyDescent="0.25">
      <c r="A35" s="11" t="s">
        <v>33</v>
      </c>
      <c r="B35" s="11" t="s">
        <v>31</v>
      </c>
      <c r="C35" s="11">
        <v>2</v>
      </c>
      <c r="D35" s="11">
        <v>15</v>
      </c>
      <c r="E35" s="11">
        <v>30</v>
      </c>
      <c r="F35" s="11" t="s">
        <v>1</v>
      </c>
    </row>
    <row r="36" spans="1:6" x14ac:dyDescent="0.25">
      <c r="A36" s="11" t="s">
        <v>145</v>
      </c>
      <c r="B36" s="11" t="s">
        <v>129</v>
      </c>
      <c r="C36" s="11">
        <v>400</v>
      </c>
      <c r="D36" s="11">
        <v>0.13</v>
      </c>
      <c r="E36" s="11">
        <v>52</v>
      </c>
      <c r="F36" s="11" t="s">
        <v>130</v>
      </c>
    </row>
    <row r="37" spans="1:6" x14ac:dyDescent="0.25">
      <c r="A37" s="11" t="s">
        <v>33</v>
      </c>
      <c r="B37" s="11" t="s">
        <v>31</v>
      </c>
      <c r="C37" s="11">
        <v>3</v>
      </c>
      <c r="D37" s="11">
        <v>15</v>
      </c>
      <c r="E37" s="11">
        <v>45</v>
      </c>
      <c r="F37" s="11" t="s">
        <v>1</v>
      </c>
    </row>
    <row r="38" spans="1:6" x14ac:dyDescent="0.25">
      <c r="A38" s="11" t="s">
        <v>146</v>
      </c>
      <c r="B38" s="11" t="s">
        <v>64</v>
      </c>
      <c r="C38" s="11">
        <v>8</v>
      </c>
      <c r="D38" s="11">
        <v>90</v>
      </c>
      <c r="E38" s="11">
        <v>720</v>
      </c>
      <c r="F38" s="11" t="s">
        <v>147</v>
      </c>
    </row>
    <row r="39" spans="1:6" x14ac:dyDescent="0.25">
      <c r="A39" s="11" t="s">
        <v>148</v>
      </c>
      <c r="B39" s="11" t="s">
        <v>31</v>
      </c>
      <c r="C39" s="11">
        <v>3</v>
      </c>
      <c r="D39" s="11">
        <v>15</v>
      </c>
      <c r="E39" s="11">
        <v>45</v>
      </c>
      <c r="F39" s="11" t="s">
        <v>147</v>
      </c>
    </row>
    <row r="40" spans="1:6" x14ac:dyDescent="0.25">
      <c r="A40" s="11" t="s">
        <v>71</v>
      </c>
      <c r="B40" s="11" t="s">
        <v>31</v>
      </c>
      <c r="C40" s="11">
        <v>3</v>
      </c>
      <c r="D40" s="11">
        <v>350</v>
      </c>
      <c r="E40" s="11">
        <v>1050</v>
      </c>
      <c r="F40" s="11" t="s">
        <v>147</v>
      </c>
    </row>
    <row r="41" spans="1:6" x14ac:dyDescent="0.25">
      <c r="A41" s="11" t="s">
        <v>149</v>
      </c>
      <c r="B41" s="11" t="s">
        <v>31</v>
      </c>
      <c r="C41" s="11">
        <v>1</v>
      </c>
      <c r="D41" s="11">
        <v>530</v>
      </c>
      <c r="E41" s="11">
        <v>530</v>
      </c>
      <c r="F41" s="11" t="s">
        <v>147</v>
      </c>
    </row>
    <row r="42" spans="1:6" x14ac:dyDescent="0.25">
      <c r="A42" s="11" t="s">
        <v>150</v>
      </c>
      <c r="B42" s="11" t="s">
        <v>31</v>
      </c>
      <c r="C42" s="11">
        <v>3</v>
      </c>
      <c r="D42" s="11">
        <v>10</v>
      </c>
      <c r="E42" s="11">
        <v>30</v>
      </c>
      <c r="F42" s="11" t="s">
        <v>147</v>
      </c>
    </row>
    <row r="43" spans="1:6" x14ac:dyDescent="0.25">
      <c r="A43" s="11" t="s">
        <v>151</v>
      </c>
      <c r="B43" s="11" t="s">
        <v>31</v>
      </c>
      <c r="C43" s="11">
        <v>3</v>
      </c>
      <c r="D43" s="11">
        <v>155</v>
      </c>
      <c r="E43" s="11">
        <v>465</v>
      </c>
      <c r="F43" s="11" t="s">
        <v>147</v>
      </c>
    </row>
    <row r="44" spans="1:6" x14ac:dyDescent="0.25">
      <c r="A44" s="11" t="s">
        <v>152</v>
      </c>
      <c r="B44" s="11" t="s">
        <v>31</v>
      </c>
      <c r="C44" s="11">
        <v>1</v>
      </c>
      <c r="D44" s="11">
        <v>210</v>
      </c>
      <c r="E44" s="11">
        <v>210</v>
      </c>
      <c r="F44" s="11" t="s">
        <v>147</v>
      </c>
    </row>
    <row r="45" spans="1:6" x14ac:dyDescent="0.25">
      <c r="A45" s="11" t="s">
        <v>153</v>
      </c>
      <c r="B45" s="11" t="s">
        <v>31</v>
      </c>
      <c r="C45" s="11">
        <v>2</v>
      </c>
      <c r="D45" s="11">
        <v>20</v>
      </c>
      <c r="E45" s="11">
        <v>40</v>
      </c>
      <c r="F45" s="11" t="s">
        <v>147</v>
      </c>
    </row>
    <row r="46" spans="1:6" x14ac:dyDescent="0.25">
      <c r="A46" s="11" t="s">
        <v>154</v>
      </c>
      <c r="B46" s="11" t="s">
        <v>64</v>
      </c>
      <c r="C46" s="11">
        <v>1</v>
      </c>
      <c r="D46" s="11">
        <v>58</v>
      </c>
      <c r="E46" s="11">
        <v>58</v>
      </c>
      <c r="F46" s="11" t="s">
        <v>147</v>
      </c>
    </row>
    <row r="47" spans="1:6" x14ac:dyDescent="0.25">
      <c r="A47" s="11" t="s">
        <v>122</v>
      </c>
      <c r="B47" s="11" t="s">
        <v>64</v>
      </c>
      <c r="C47" s="11">
        <v>30</v>
      </c>
      <c r="D47" s="11">
        <v>150</v>
      </c>
      <c r="E47" s="11">
        <v>4500</v>
      </c>
      <c r="F47" s="11" t="s">
        <v>119</v>
      </c>
    </row>
    <row r="48" spans="1:6" x14ac:dyDescent="0.25">
      <c r="A48" s="11" t="s">
        <v>117</v>
      </c>
      <c r="B48" s="11" t="s">
        <v>118</v>
      </c>
      <c r="C48" s="11">
        <v>5</v>
      </c>
      <c r="D48" s="11">
        <v>25.96</v>
      </c>
      <c r="E48" s="11">
        <v>129.80000000000001</v>
      </c>
      <c r="F48" s="11" t="s">
        <v>119</v>
      </c>
    </row>
    <row r="49" spans="1:6" x14ac:dyDescent="0.25">
      <c r="A49" s="11" t="s">
        <v>155</v>
      </c>
      <c r="B49" s="11" t="s">
        <v>129</v>
      </c>
      <c r="C49" s="11">
        <v>200</v>
      </c>
      <c r="D49" s="11">
        <v>0.25</v>
      </c>
      <c r="E49" s="11">
        <v>50</v>
      </c>
      <c r="F49" s="11" t="s">
        <v>156</v>
      </c>
    </row>
  </sheetData>
  <mergeCells count="43">
    <mergeCell ref="B5:C5"/>
    <mergeCell ref="B6:C6"/>
    <mergeCell ref="B7:C7"/>
    <mergeCell ref="B8:C8"/>
    <mergeCell ref="B10:C10"/>
    <mergeCell ref="E3:F3"/>
    <mergeCell ref="E4:F4"/>
    <mergeCell ref="E5:F5"/>
    <mergeCell ref="E6:F6"/>
    <mergeCell ref="E7:F7"/>
    <mergeCell ref="A23:F23"/>
    <mergeCell ref="B19:C19"/>
    <mergeCell ref="E21:F21"/>
    <mergeCell ref="E19:F19"/>
    <mergeCell ref="E20:F20"/>
    <mergeCell ref="B20:C20"/>
    <mergeCell ref="B21:C21"/>
    <mergeCell ref="E22:F22"/>
    <mergeCell ref="A1:F1"/>
    <mergeCell ref="A2:F2"/>
    <mergeCell ref="E18:F18"/>
    <mergeCell ref="E15:F15"/>
    <mergeCell ref="E16:F16"/>
    <mergeCell ref="E17:F17"/>
    <mergeCell ref="B18:C18"/>
    <mergeCell ref="B13:C13"/>
    <mergeCell ref="B15:C15"/>
    <mergeCell ref="B16:C16"/>
    <mergeCell ref="B17:C17"/>
    <mergeCell ref="E8:F8"/>
    <mergeCell ref="E13:F13"/>
    <mergeCell ref="E14:F14"/>
    <mergeCell ref="B3:C3"/>
    <mergeCell ref="B4:C4"/>
    <mergeCell ref="E9:F9"/>
    <mergeCell ref="E10:F10"/>
    <mergeCell ref="E11:F11"/>
    <mergeCell ref="E12:F12"/>
    <mergeCell ref="B22:C22"/>
    <mergeCell ref="B14:C14"/>
    <mergeCell ref="B9:C9"/>
    <mergeCell ref="B11:C11"/>
    <mergeCell ref="B12:C12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18" sqref="A18"/>
    </sheetView>
  </sheetViews>
  <sheetFormatPr defaultRowHeight="15" x14ac:dyDescent="0.25"/>
  <cols>
    <col min="1" max="1" width="43" customWidth="1"/>
    <col min="2" max="2" width="7.5703125" customWidth="1"/>
    <col min="4" max="4" width="0" hidden="1" customWidth="1"/>
    <col min="6" max="6" width="37.14062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161</v>
      </c>
      <c r="B2" s="46"/>
      <c r="C2" s="46"/>
      <c r="D2" s="46"/>
      <c r="E2" s="46"/>
      <c r="F2" s="46"/>
    </row>
    <row r="3" spans="1:6" x14ac:dyDescent="0.25">
      <c r="A3" s="10" t="s">
        <v>22</v>
      </c>
      <c r="B3" s="56">
        <v>952.8</v>
      </c>
      <c r="C3" s="56"/>
      <c r="D3" s="11"/>
      <c r="E3" s="49" t="s">
        <v>38</v>
      </c>
      <c r="F3" s="49"/>
    </row>
    <row r="4" spans="1:6" x14ac:dyDescent="0.25">
      <c r="A4" s="10" t="s">
        <v>5</v>
      </c>
      <c r="B4" s="56">
        <v>11.87</v>
      </c>
      <c r="C4" s="56"/>
      <c r="D4" s="11"/>
      <c r="E4" s="42"/>
      <c r="F4" s="42"/>
    </row>
    <row r="5" spans="1:6" x14ac:dyDescent="0.25">
      <c r="A5" s="10" t="s">
        <v>23</v>
      </c>
      <c r="B5" s="56">
        <v>120258.32</v>
      </c>
      <c r="C5" s="56"/>
      <c r="D5" s="11"/>
      <c r="E5" s="42"/>
      <c r="F5" s="42"/>
    </row>
    <row r="6" spans="1:6" x14ac:dyDescent="0.25">
      <c r="A6" s="11" t="s">
        <v>18</v>
      </c>
      <c r="B6" s="54">
        <v>894</v>
      </c>
      <c r="C6" s="54"/>
      <c r="D6" s="11"/>
      <c r="E6" s="42" t="s">
        <v>162</v>
      </c>
      <c r="F6" s="42"/>
    </row>
    <row r="7" spans="1:6" x14ac:dyDescent="0.25">
      <c r="A7" s="11" t="s">
        <v>9</v>
      </c>
      <c r="B7" s="54">
        <v>20514</v>
      </c>
      <c r="C7" s="54"/>
      <c r="D7" s="11"/>
      <c r="E7" s="39"/>
      <c r="F7" s="41"/>
    </row>
    <row r="8" spans="1:6" x14ac:dyDescent="0.25">
      <c r="A8" s="11" t="s">
        <v>10</v>
      </c>
      <c r="B8" s="54">
        <v>31356</v>
      </c>
      <c r="C8" s="54"/>
      <c r="D8" s="11"/>
      <c r="E8" s="39"/>
      <c r="F8" s="41"/>
    </row>
    <row r="9" spans="1:6" x14ac:dyDescent="0.25">
      <c r="A9" s="11" t="s">
        <v>2</v>
      </c>
      <c r="B9" s="54">
        <v>3430.8</v>
      </c>
      <c r="C9" s="54"/>
      <c r="D9" s="11"/>
      <c r="E9" s="39"/>
      <c r="F9" s="41"/>
    </row>
    <row r="10" spans="1:6" x14ac:dyDescent="0.25">
      <c r="A10" s="11" t="s">
        <v>3</v>
      </c>
      <c r="B10" s="54">
        <v>1829.4</v>
      </c>
      <c r="C10" s="54"/>
      <c r="D10" s="11"/>
      <c r="E10" s="39"/>
      <c r="F10" s="41"/>
    </row>
    <row r="11" spans="1:6" x14ac:dyDescent="0.25">
      <c r="A11" s="11" t="s">
        <v>7</v>
      </c>
      <c r="B11" s="54">
        <v>13800</v>
      </c>
      <c r="C11" s="54"/>
      <c r="D11" s="11"/>
      <c r="E11" s="42"/>
      <c r="F11" s="42"/>
    </row>
    <row r="12" spans="1:6" x14ac:dyDescent="0.25">
      <c r="A12" s="11" t="s">
        <v>14</v>
      </c>
      <c r="B12" s="54">
        <v>53</v>
      </c>
      <c r="C12" s="54"/>
      <c r="D12" s="11"/>
      <c r="E12" s="42" t="s">
        <v>49</v>
      </c>
      <c r="F12" s="42"/>
    </row>
    <row r="13" spans="1:6" x14ac:dyDescent="0.25">
      <c r="A13" s="11" t="s">
        <v>8</v>
      </c>
      <c r="B13" s="54">
        <v>594.99</v>
      </c>
      <c r="C13" s="54"/>
      <c r="D13" s="11"/>
      <c r="E13" s="42" t="s">
        <v>163</v>
      </c>
      <c r="F13" s="42"/>
    </row>
    <row r="14" spans="1:6" x14ac:dyDescent="0.25">
      <c r="A14" s="11" t="s">
        <v>166</v>
      </c>
      <c r="B14" s="54">
        <v>15054</v>
      </c>
      <c r="C14" s="54"/>
      <c r="D14" s="11"/>
      <c r="E14" s="42"/>
      <c r="F14" s="42"/>
    </row>
    <row r="15" spans="1:6" x14ac:dyDescent="0.25">
      <c r="A15" s="11" t="s">
        <v>11</v>
      </c>
      <c r="B15" s="54">
        <v>2508</v>
      </c>
      <c r="C15" s="54"/>
      <c r="D15" s="11"/>
      <c r="E15" s="42"/>
      <c r="F15" s="42"/>
    </row>
    <row r="16" spans="1:6" x14ac:dyDescent="0.25">
      <c r="A16" s="11" t="s">
        <v>164</v>
      </c>
      <c r="B16" s="54">
        <v>908.39</v>
      </c>
      <c r="C16" s="54"/>
      <c r="D16" s="11"/>
      <c r="E16" s="42"/>
      <c r="F16" s="42"/>
    </row>
    <row r="17" spans="1:7" x14ac:dyDescent="0.25">
      <c r="A17" s="10" t="s">
        <v>24</v>
      </c>
      <c r="B17" s="56">
        <f>SUM(B6:B16)</f>
        <v>90942.580000000016</v>
      </c>
      <c r="C17" s="56"/>
      <c r="D17" s="11"/>
      <c r="E17" s="42"/>
      <c r="F17" s="42"/>
    </row>
    <row r="18" spans="1:7" x14ac:dyDescent="0.25">
      <c r="A18" s="10" t="s">
        <v>165</v>
      </c>
      <c r="B18" s="56">
        <f>B5-B17</f>
        <v>29315.739999999991</v>
      </c>
      <c r="C18" s="56"/>
      <c r="D18" s="11"/>
      <c r="E18" s="42"/>
      <c r="F18" s="42"/>
    </row>
    <row r="19" spans="1:7" ht="15.75" customHeight="1" x14ac:dyDescent="0.25">
      <c r="A19" s="14" t="s">
        <v>167</v>
      </c>
      <c r="B19" s="56">
        <v>54055.07</v>
      </c>
      <c r="C19" s="56"/>
      <c r="D19" s="11"/>
      <c r="E19" s="42"/>
      <c r="F19" s="42"/>
    </row>
    <row r="20" spans="1:7" x14ac:dyDescent="0.25">
      <c r="A20" s="21" t="s">
        <v>169</v>
      </c>
      <c r="B20" s="56"/>
      <c r="C20" s="56"/>
      <c r="D20" s="11"/>
      <c r="E20" s="42"/>
      <c r="F20" s="42"/>
    </row>
    <row r="21" spans="1:7" x14ac:dyDescent="0.25">
      <c r="A21" s="22" t="s">
        <v>170</v>
      </c>
      <c r="B21" s="54">
        <v>54055.07</v>
      </c>
      <c r="C21" s="54"/>
      <c r="D21" s="11"/>
      <c r="E21" s="42"/>
      <c r="F21" s="42"/>
    </row>
    <row r="22" spans="1:7" x14ac:dyDescent="0.25">
      <c r="A22" s="57" t="s">
        <v>26</v>
      </c>
      <c r="B22" s="58"/>
      <c r="C22" s="58"/>
      <c r="D22" s="58"/>
      <c r="E22" s="58"/>
      <c r="F22" s="59"/>
    </row>
    <row r="23" spans="1:7" x14ac:dyDescent="0.25">
      <c r="A23" s="10" t="s">
        <v>27</v>
      </c>
      <c r="B23" s="33" t="s">
        <v>35</v>
      </c>
      <c r="C23" s="10" t="s">
        <v>36</v>
      </c>
      <c r="D23" s="10" t="s">
        <v>28</v>
      </c>
      <c r="E23" s="10" t="s">
        <v>29</v>
      </c>
      <c r="F23" s="10" t="s">
        <v>37</v>
      </c>
      <c r="G23" s="1"/>
    </row>
    <row r="24" spans="1:7" x14ac:dyDescent="0.25">
      <c r="A24" s="11" t="s">
        <v>42</v>
      </c>
      <c r="B24" s="11" t="s">
        <v>31</v>
      </c>
      <c r="C24" s="11">
        <v>1</v>
      </c>
      <c r="D24" s="11">
        <v>549.99</v>
      </c>
      <c r="E24" s="11">
        <v>549.99</v>
      </c>
      <c r="F24" s="11" t="s">
        <v>1</v>
      </c>
    </row>
    <row r="25" spans="1:7" x14ac:dyDescent="0.25">
      <c r="A25" s="11" t="s">
        <v>159</v>
      </c>
      <c r="B25" s="11" t="s">
        <v>31</v>
      </c>
      <c r="C25" s="11">
        <v>1</v>
      </c>
      <c r="D25" s="11">
        <v>290</v>
      </c>
      <c r="E25" s="11">
        <v>290</v>
      </c>
      <c r="F25" s="11" t="s">
        <v>160</v>
      </c>
    </row>
    <row r="26" spans="1:7" x14ac:dyDescent="0.25">
      <c r="A26" s="11" t="s">
        <v>145</v>
      </c>
      <c r="B26" s="11" t="s">
        <v>129</v>
      </c>
      <c r="C26" s="11">
        <v>400</v>
      </c>
      <c r="D26" s="11">
        <v>0.13</v>
      </c>
      <c r="E26" s="11">
        <v>52</v>
      </c>
      <c r="F26" s="11" t="s">
        <v>130</v>
      </c>
    </row>
    <row r="27" spans="1:7" x14ac:dyDescent="0.25">
      <c r="A27" s="11" t="s">
        <v>33</v>
      </c>
      <c r="B27" s="11" t="s">
        <v>31</v>
      </c>
      <c r="C27" s="11">
        <v>3</v>
      </c>
      <c r="D27" s="11">
        <v>15</v>
      </c>
      <c r="E27" s="11">
        <v>45</v>
      </c>
      <c r="F27" s="11" t="s">
        <v>1</v>
      </c>
    </row>
  </sheetData>
  <mergeCells count="41">
    <mergeCell ref="A22:F22"/>
    <mergeCell ref="B5:C5"/>
    <mergeCell ref="B6:C6"/>
    <mergeCell ref="B11:C11"/>
    <mergeCell ref="B12:C12"/>
    <mergeCell ref="E18:F18"/>
    <mergeCell ref="E11:F11"/>
    <mergeCell ref="E12:F12"/>
    <mergeCell ref="E13:F13"/>
    <mergeCell ref="E14:F14"/>
    <mergeCell ref="E15:F15"/>
    <mergeCell ref="E16:F16"/>
    <mergeCell ref="B7:C7"/>
    <mergeCell ref="B8:C8"/>
    <mergeCell ref="B9:C9"/>
    <mergeCell ref="B10:C10"/>
    <mergeCell ref="B17:C17"/>
    <mergeCell ref="A1:F1"/>
    <mergeCell ref="A2:F2"/>
    <mergeCell ref="E4:F4"/>
    <mergeCell ref="E5:F5"/>
    <mergeCell ref="E6:F6"/>
    <mergeCell ref="E3:F3"/>
    <mergeCell ref="B3:C3"/>
    <mergeCell ref="B4:C4"/>
    <mergeCell ref="B20:C20"/>
    <mergeCell ref="B21:C21"/>
    <mergeCell ref="E7:F7"/>
    <mergeCell ref="E8:F8"/>
    <mergeCell ref="E9:F9"/>
    <mergeCell ref="E10:F10"/>
    <mergeCell ref="E19:F19"/>
    <mergeCell ref="E20:F20"/>
    <mergeCell ref="E21:F21"/>
    <mergeCell ref="E17:F17"/>
    <mergeCell ref="B19:C19"/>
    <mergeCell ref="B18:C18"/>
    <mergeCell ref="B13:C13"/>
    <mergeCell ref="B14:C14"/>
    <mergeCell ref="B15:C15"/>
    <mergeCell ref="B16:C16"/>
  </mergeCells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0" sqref="A20"/>
    </sheetView>
  </sheetViews>
  <sheetFormatPr defaultRowHeight="15" x14ac:dyDescent="0.25"/>
  <cols>
    <col min="1" max="1" width="41.85546875" customWidth="1"/>
    <col min="2" max="2" width="7.5703125" customWidth="1"/>
    <col min="3" max="3" width="7.140625" customWidth="1"/>
    <col min="4" max="7" width="0" hidden="1" customWidth="1"/>
    <col min="8" max="8" width="7" customWidth="1"/>
    <col min="9" max="9" width="33.28515625" customWidth="1"/>
  </cols>
  <sheetData>
    <row r="1" spans="1:10" ht="18.75" x14ac:dyDescent="0.25">
      <c r="A1" s="45" t="s">
        <v>168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x14ac:dyDescent="0.25">
      <c r="A2" s="46" t="s">
        <v>61</v>
      </c>
      <c r="B2" s="46"/>
      <c r="C2" s="46"/>
      <c r="D2" s="46"/>
      <c r="E2" s="46"/>
      <c r="F2" s="46"/>
      <c r="G2" s="46"/>
      <c r="H2" s="46"/>
      <c r="I2" s="46"/>
    </row>
    <row r="3" spans="1:10" x14ac:dyDescent="0.25">
      <c r="A3" s="10" t="s">
        <v>22</v>
      </c>
      <c r="B3" s="56">
        <v>802.5</v>
      </c>
      <c r="C3" s="56"/>
      <c r="D3" s="10"/>
      <c r="E3" s="10"/>
      <c r="F3" s="10"/>
      <c r="G3" s="10"/>
      <c r="H3" s="49" t="s">
        <v>38</v>
      </c>
      <c r="I3" s="49"/>
    </row>
    <row r="4" spans="1:10" x14ac:dyDescent="0.25">
      <c r="A4" s="10" t="s">
        <v>5</v>
      </c>
      <c r="B4" s="56">
        <v>11.87</v>
      </c>
      <c r="C4" s="56"/>
      <c r="D4" s="11"/>
      <c r="E4" s="11"/>
      <c r="F4" s="11"/>
      <c r="G4" s="11"/>
      <c r="H4" s="44"/>
      <c r="I4" s="44"/>
    </row>
    <row r="5" spans="1:10" x14ac:dyDescent="0.25">
      <c r="A5" s="10" t="s">
        <v>23</v>
      </c>
      <c r="B5" s="56">
        <v>101288.48</v>
      </c>
      <c r="C5" s="56"/>
      <c r="D5" s="11"/>
      <c r="E5" s="11"/>
      <c r="F5" s="11"/>
      <c r="G5" s="11"/>
      <c r="H5" s="44"/>
      <c r="I5" s="44"/>
    </row>
    <row r="6" spans="1:10" x14ac:dyDescent="0.25">
      <c r="A6" s="13" t="s">
        <v>13</v>
      </c>
      <c r="B6" s="54">
        <v>1548.8</v>
      </c>
      <c r="C6" s="54"/>
      <c r="D6" s="11"/>
      <c r="E6" s="11"/>
      <c r="F6" s="11"/>
      <c r="G6" s="11"/>
      <c r="H6" s="44" t="s">
        <v>47</v>
      </c>
      <c r="I6" s="44"/>
    </row>
    <row r="7" spans="1:10" x14ac:dyDescent="0.25">
      <c r="A7" s="13" t="s">
        <v>20</v>
      </c>
      <c r="B7" s="54">
        <v>684</v>
      </c>
      <c r="C7" s="54"/>
      <c r="D7" s="11"/>
      <c r="E7" s="11"/>
      <c r="F7" s="11"/>
      <c r="G7" s="11"/>
      <c r="H7" s="44" t="s">
        <v>48</v>
      </c>
      <c r="I7" s="44"/>
    </row>
    <row r="8" spans="1:10" x14ac:dyDescent="0.25">
      <c r="A8" s="13" t="s">
        <v>9</v>
      </c>
      <c r="B8" s="54">
        <v>17856</v>
      </c>
      <c r="C8" s="54"/>
      <c r="D8" s="11"/>
      <c r="E8" s="11"/>
      <c r="F8" s="11"/>
      <c r="G8" s="11"/>
      <c r="H8" s="55"/>
      <c r="I8" s="51"/>
    </row>
    <row r="9" spans="1:10" x14ac:dyDescent="0.25">
      <c r="A9" s="13" t="s">
        <v>10</v>
      </c>
      <c r="B9" s="54">
        <v>27294</v>
      </c>
      <c r="C9" s="54"/>
      <c r="D9" s="11"/>
      <c r="E9" s="11"/>
      <c r="F9" s="11"/>
      <c r="G9" s="11"/>
      <c r="H9" s="55"/>
      <c r="I9" s="51"/>
    </row>
    <row r="10" spans="1:10" x14ac:dyDescent="0.25">
      <c r="A10" s="13" t="s">
        <v>2</v>
      </c>
      <c r="B10" s="54">
        <v>2830.68</v>
      </c>
      <c r="C10" s="54"/>
      <c r="D10" s="11"/>
      <c r="E10" s="11"/>
      <c r="F10" s="11"/>
      <c r="G10" s="11"/>
      <c r="H10" s="55"/>
      <c r="I10" s="51"/>
    </row>
    <row r="11" spans="1:10" x14ac:dyDescent="0.25">
      <c r="A11" s="13" t="s">
        <v>3</v>
      </c>
      <c r="B11" s="54">
        <v>1506.6</v>
      </c>
      <c r="C11" s="54"/>
      <c r="D11" s="11"/>
      <c r="E11" s="11"/>
      <c r="F11" s="11"/>
      <c r="G11" s="11"/>
      <c r="H11" s="55"/>
      <c r="I11" s="51"/>
    </row>
    <row r="12" spans="1:10" x14ac:dyDescent="0.25">
      <c r="A12" s="13" t="s">
        <v>7</v>
      </c>
      <c r="B12" s="54">
        <v>12012</v>
      </c>
      <c r="C12" s="54"/>
      <c r="D12" s="11"/>
      <c r="E12" s="11"/>
      <c r="F12" s="11"/>
      <c r="G12" s="11"/>
      <c r="H12" s="44"/>
      <c r="I12" s="44"/>
    </row>
    <row r="13" spans="1:10" x14ac:dyDescent="0.25">
      <c r="A13" s="13" t="s">
        <v>21</v>
      </c>
      <c r="B13" s="54">
        <v>505</v>
      </c>
      <c r="C13" s="54"/>
      <c r="D13" s="11"/>
      <c r="E13" s="11"/>
      <c r="F13" s="11"/>
      <c r="G13" s="11"/>
      <c r="H13" s="44" t="s">
        <v>49</v>
      </c>
      <c r="I13" s="44"/>
    </row>
    <row r="14" spans="1:10" x14ac:dyDescent="0.25">
      <c r="A14" s="13" t="s">
        <v>0</v>
      </c>
      <c r="B14" s="54">
        <v>2700</v>
      </c>
      <c r="C14" s="54"/>
      <c r="D14" s="11"/>
      <c r="E14" s="11"/>
      <c r="F14" s="11"/>
      <c r="G14" s="11"/>
      <c r="H14" s="44" t="s">
        <v>49</v>
      </c>
      <c r="I14" s="44"/>
    </row>
    <row r="15" spans="1:10" x14ac:dyDescent="0.25">
      <c r="A15" s="13" t="s">
        <v>8</v>
      </c>
      <c r="B15" s="54">
        <v>670</v>
      </c>
      <c r="C15" s="54"/>
      <c r="D15" s="11"/>
      <c r="E15" s="11"/>
      <c r="F15" s="11"/>
      <c r="G15" s="11"/>
      <c r="H15" s="44" t="s">
        <v>50</v>
      </c>
      <c r="I15" s="44"/>
    </row>
    <row r="16" spans="1:10" x14ac:dyDescent="0.25">
      <c r="A16" s="11" t="s">
        <v>166</v>
      </c>
      <c r="B16" s="54">
        <v>13104</v>
      </c>
      <c r="C16" s="54"/>
      <c r="D16" s="11"/>
      <c r="E16" s="11"/>
      <c r="F16" s="11"/>
      <c r="G16" s="11"/>
      <c r="H16" s="44"/>
      <c r="I16" s="44"/>
    </row>
    <row r="17" spans="1:9" x14ac:dyDescent="0.25">
      <c r="A17" s="13" t="s">
        <v>11</v>
      </c>
      <c r="B17" s="54">
        <v>2184</v>
      </c>
      <c r="C17" s="54"/>
      <c r="D17" s="11"/>
      <c r="E17" s="11"/>
      <c r="F17" s="11"/>
      <c r="G17" s="11"/>
      <c r="H17" s="44"/>
      <c r="I17" s="44"/>
    </row>
    <row r="18" spans="1:9" x14ac:dyDescent="0.25">
      <c r="A18" s="11" t="s">
        <v>164</v>
      </c>
      <c r="B18" s="54">
        <v>765.09</v>
      </c>
      <c r="C18" s="54"/>
      <c r="D18" s="11"/>
      <c r="E18" s="11"/>
      <c r="F18" s="11"/>
      <c r="G18" s="11"/>
      <c r="H18" s="44"/>
      <c r="I18" s="44"/>
    </row>
    <row r="19" spans="1:9" x14ac:dyDescent="0.25">
      <c r="A19" s="10" t="s">
        <v>24</v>
      </c>
      <c r="B19" s="56">
        <f>SUM(B6:B18)</f>
        <v>83660.17</v>
      </c>
      <c r="C19" s="56"/>
      <c r="D19" s="11"/>
      <c r="E19" s="11"/>
      <c r="F19" s="11"/>
      <c r="G19" s="11"/>
      <c r="H19" s="44"/>
      <c r="I19" s="44"/>
    </row>
    <row r="20" spans="1:9" x14ac:dyDescent="0.25">
      <c r="A20" s="21" t="s">
        <v>165</v>
      </c>
      <c r="B20" s="56">
        <f>B5-B19</f>
        <v>17628.309999999998</v>
      </c>
      <c r="C20" s="56"/>
      <c r="D20" s="11"/>
      <c r="E20" s="11"/>
      <c r="F20" s="11"/>
      <c r="G20" s="11"/>
      <c r="H20" s="44"/>
      <c r="I20" s="44"/>
    </row>
    <row r="21" spans="1:9" ht="15.75" customHeight="1" x14ac:dyDescent="0.25">
      <c r="A21" s="14" t="s">
        <v>167</v>
      </c>
      <c r="B21" s="52">
        <v>1603.91</v>
      </c>
      <c r="C21" s="53"/>
      <c r="D21" s="15"/>
      <c r="E21" s="16"/>
      <c r="F21" s="17"/>
      <c r="G21" s="15"/>
      <c r="H21" s="50"/>
      <c r="I21" s="51"/>
    </row>
    <row r="22" spans="1:9" x14ac:dyDescent="0.25">
      <c r="A22" s="57" t="s">
        <v>26</v>
      </c>
      <c r="B22" s="58"/>
      <c r="C22" s="58"/>
      <c r="D22" s="58"/>
      <c r="E22" s="58"/>
      <c r="F22" s="58"/>
      <c r="G22" s="58"/>
      <c r="H22" s="58"/>
      <c r="I22" s="59"/>
    </row>
    <row r="23" spans="1:9" ht="16.5" customHeight="1" x14ac:dyDescent="0.25">
      <c r="A23" s="10" t="s">
        <v>27</v>
      </c>
      <c r="B23" s="10" t="s">
        <v>35</v>
      </c>
      <c r="C23" s="10" t="s">
        <v>36</v>
      </c>
      <c r="D23" s="10"/>
      <c r="E23" s="10" t="s">
        <v>28</v>
      </c>
      <c r="F23" s="10"/>
      <c r="G23" s="10"/>
      <c r="H23" s="10" t="s">
        <v>29</v>
      </c>
      <c r="I23" s="10" t="s">
        <v>37</v>
      </c>
    </row>
    <row r="24" spans="1:9" x14ac:dyDescent="0.25">
      <c r="A24" s="18" t="s">
        <v>33</v>
      </c>
      <c r="B24" s="18" t="s">
        <v>31</v>
      </c>
      <c r="C24" s="18">
        <v>3</v>
      </c>
      <c r="D24" s="18"/>
      <c r="E24" s="18">
        <v>15</v>
      </c>
      <c r="F24" s="18"/>
      <c r="G24" s="18"/>
      <c r="H24" s="18">
        <v>45</v>
      </c>
      <c r="I24" s="18" t="s">
        <v>1</v>
      </c>
    </row>
    <row r="25" spans="1:9" ht="25.5" x14ac:dyDescent="0.25">
      <c r="A25" s="18" t="s">
        <v>40</v>
      </c>
      <c r="B25" s="18" t="s">
        <v>31</v>
      </c>
      <c r="C25" s="18">
        <v>1</v>
      </c>
      <c r="D25" s="18"/>
      <c r="E25" s="18">
        <v>170</v>
      </c>
      <c r="F25" s="18"/>
      <c r="G25" s="18"/>
      <c r="H25" s="18">
        <v>170</v>
      </c>
      <c r="I25" s="18" t="s">
        <v>41</v>
      </c>
    </row>
    <row r="26" spans="1:9" x14ac:dyDescent="0.25">
      <c r="A26" s="18" t="s">
        <v>33</v>
      </c>
      <c r="B26" s="18" t="s">
        <v>31</v>
      </c>
      <c r="C26" s="18">
        <v>3</v>
      </c>
      <c r="D26" s="18"/>
      <c r="E26" s="18">
        <v>15</v>
      </c>
      <c r="F26" s="18"/>
      <c r="G26" s="18"/>
      <c r="H26" s="18">
        <v>45</v>
      </c>
      <c r="I26" s="18" t="s">
        <v>1</v>
      </c>
    </row>
    <row r="27" spans="1:9" x14ac:dyDescent="0.25">
      <c r="A27" s="18" t="s">
        <v>42</v>
      </c>
      <c r="B27" s="18" t="s">
        <v>31</v>
      </c>
      <c r="C27" s="18">
        <v>1</v>
      </c>
      <c r="D27" s="18"/>
      <c r="E27" s="18">
        <v>550</v>
      </c>
      <c r="F27" s="18"/>
      <c r="G27" s="18"/>
      <c r="H27" s="18">
        <v>550</v>
      </c>
      <c r="I27" s="18" t="s">
        <v>1</v>
      </c>
    </row>
    <row r="28" spans="1:9" x14ac:dyDescent="0.25">
      <c r="A28" s="18" t="s">
        <v>43</v>
      </c>
      <c r="B28" s="18" t="s">
        <v>31</v>
      </c>
      <c r="C28" s="18">
        <v>1</v>
      </c>
      <c r="D28" s="18"/>
      <c r="E28" s="18">
        <v>384.8</v>
      </c>
      <c r="F28" s="18"/>
      <c r="G28" s="18"/>
      <c r="H28" s="18">
        <v>384.8</v>
      </c>
      <c r="I28" s="18" t="s">
        <v>44</v>
      </c>
    </row>
    <row r="29" spans="1:9" x14ac:dyDescent="0.25">
      <c r="A29" s="18" t="s">
        <v>33</v>
      </c>
      <c r="B29" s="18" t="s">
        <v>31</v>
      </c>
      <c r="C29" s="18">
        <v>2</v>
      </c>
      <c r="D29" s="18"/>
      <c r="E29" s="18">
        <v>15</v>
      </c>
      <c r="F29" s="18"/>
      <c r="G29" s="18"/>
      <c r="H29" s="18">
        <v>30</v>
      </c>
      <c r="I29" s="18" t="s">
        <v>1</v>
      </c>
    </row>
    <row r="30" spans="1:9" x14ac:dyDescent="0.25">
      <c r="A30" s="18" t="s">
        <v>45</v>
      </c>
      <c r="B30" s="18" t="s">
        <v>31</v>
      </c>
      <c r="C30" s="18">
        <v>1</v>
      </c>
      <c r="D30" s="18"/>
      <c r="E30" s="18">
        <v>505</v>
      </c>
      <c r="F30" s="18"/>
      <c r="G30" s="18"/>
      <c r="H30" s="18">
        <v>505</v>
      </c>
      <c r="I30" s="18" t="s">
        <v>46</v>
      </c>
    </row>
  </sheetData>
  <mergeCells count="41">
    <mergeCell ref="A22:I22"/>
    <mergeCell ref="A2:I2"/>
    <mergeCell ref="H17:I17"/>
    <mergeCell ref="H12:I12"/>
    <mergeCell ref="H13:I13"/>
    <mergeCell ref="H14:I14"/>
    <mergeCell ref="H15:I15"/>
    <mergeCell ref="H16:I16"/>
    <mergeCell ref="B17:C17"/>
    <mergeCell ref="B18:C18"/>
    <mergeCell ref="B19:C19"/>
    <mergeCell ref="B20:C20"/>
    <mergeCell ref="H3:I3"/>
    <mergeCell ref="H4:I4"/>
    <mergeCell ref="H5:I5"/>
    <mergeCell ref="H6:I6"/>
    <mergeCell ref="H7:I7"/>
    <mergeCell ref="H18:I18"/>
    <mergeCell ref="H19:I19"/>
    <mergeCell ref="H20:I20"/>
    <mergeCell ref="B12:C12"/>
    <mergeCell ref="B13:C13"/>
    <mergeCell ref="B14:C14"/>
    <mergeCell ref="B15:C15"/>
    <mergeCell ref="B16:C16"/>
    <mergeCell ref="H21:I21"/>
    <mergeCell ref="B21:C21"/>
    <mergeCell ref="A1:J1"/>
    <mergeCell ref="B8:C8"/>
    <mergeCell ref="B9:C9"/>
    <mergeCell ref="B10:C10"/>
    <mergeCell ref="B11:C11"/>
    <mergeCell ref="H8:I8"/>
    <mergeCell ref="H9:I9"/>
    <mergeCell ref="H10:I10"/>
    <mergeCell ref="H11:I11"/>
    <mergeCell ref="B3:C3"/>
    <mergeCell ref="B4:C4"/>
    <mergeCell ref="B5:C5"/>
    <mergeCell ref="B6:C6"/>
    <mergeCell ref="B7:C7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18" sqref="A18"/>
    </sheetView>
  </sheetViews>
  <sheetFormatPr defaultRowHeight="15" x14ac:dyDescent="0.25"/>
  <cols>
    <col min="1" max="1" width="42.42578125" customWidth="1"/>
    <col min="2" max="2" width="7.85546875" customWidth="1"/>
    <col min="3" max="3" width="9.5703125" customWidth="1"/>
    <col min="4" max="4" width="0" hidden="1" customWidth="1"/>
    <col min="5" max="5" width="7.7109375" customWidth="1"/>
    <col min="6" max="6" width="32" customWidth="1"/>
  </cols>
  <sheetData>
    <row r="1" spans="1:11" ht="18.75" x14ac:dyDescent="0.25">
      <c r="A1" s="45" t="s">
        <v>168</v>
      </c>
      <c r="B1" s="45"/>
      <c r="C1" s="45"/>
      <c r="D1" s="45"/>
      <c r="E1" s="45"/>
      <c r="F1" s="45"/>
      <c r="G1" s="4"/>
      <c r="H1" s="4"/>
      <c r="I1" s="4"/>
      <c r="J1" s="4"/>
      <c r="K1" s="4"/>
    </row>
    <row r="2" spans="1:11" ht="18.75" x14ac:dyDescent="0.25">
      <c r="A2" s="46" t="s">
        <v>60</v>
      </c>
      <c r="B2" s="46"/>
      <c r="C2" s="46"/>
      <c r="D2" s="46"/>
      <c r="E2" s="46"/>
      <c r="F2" s="46"/>
    </row>
    <row r="3" spans="1:11" x14ac:dyDescent="0.25">
      <c r="A3" s="30" t="s">
        <v>22</v>
      </c>
      <c r="B3" s="48">
        <v>657</v>
      </c>
      <c r="C3" s="48"/>
      <c r="D3" s="12"/>
      <c r="E3" s="43" t="s">
        <v>38</v>
      </c>
      <c r="F3" s="43"/>
    </row>
    <row r="4" spans="1:11" x14ac:dyDescent="0.25">
      <c r="A4" s="30" t="s">
        <v>5</v>
      </c>
      <c r="B4" s="48">
        <v>11.87</v>
      </c>
      <c r="C4" s="48"/>
      <c r="D4" s="12"/>
      <c r="E4" s="44"/>
      <c r="F4" s="44"/>
    </row>
    <row r="5" spans="1:11" x14ac:dyDescent="0.25">
      <c r="A5" s="30" t="s">
        <v>23</v>
      </c>
      <c r="B5" s="48">
        <v>82923.839999999997</v>
      </c>
      <c r="C5" s="48"/>
      <c r="D5" s="12"/>
      <c r="E5" s="44"/>
      <c r="F5" s="44"/>
    </row>
    <row r="6" spans="1:11" x14ac:dyDescent="0.25">
      <c r="A6" s="12" t="s">
        <v>57</v>
      </c>
      <c r="B6" s="54">
        <v>5622</v>
      </c>
      <c r="C6" s="54"/>
      <c r="D6" s="12"/>
      <c r="E6" s="44" t="s">
        <v>58</v>
      </c>
      <c r="F6" s="44"/>
    </row>
    <row r="7" spans="1:11" x14ac:dyDescent="0.25">
      <c r="A7" s="12" t="s">
        <v>9</v>
      </c>
      <c r="B7" s="54">
        <v>14790</v>
      </c>
      <c r="C7" s="54"/>
      <c r="D7" s="12"/>
      <c r="E7" s="55"/>
      <c r="F7" s="51"/>
    </row>
    <row r="8" spans="1:11" x14ac:dyDescent="0.25">
      <c r="A8" s="12" t="s">
        <v>10</v>
      </c>
      <c r="B8" s="54">
        <v>22608</v>
      </c>
      <c r="C8" s="54"/>
      <c r="D8" s="12"/>
      <c r="E8" s="55"/>
      <c r="F8" s="51"/>
    </row>
    <row r="9" spans="1:11" x14ac:dyDescent="0.25">
      <c r="A9" s="12" t="s">
        <v>2</v>
      </c>
      <c r="B9" s="54">
        <v>2340</v>
      </c>
      <c r="C9" s="54"/>
      <c r="D9" s="12"/>
      <c r="E9" s="55"/>
      <c r="F9" s="51"/>
    </row>
    <row r="10" spans="1:11" x14ac:dyDescent="0.25">
      <c r="A10" s="12" t="s">
        <v>3</v>
      </c>
      <c r="B10" s="54">
        <v>1248</v>
      </c>
      <c r="C10" s="54"/>
      <c r="D10" s="12"/>
      <c r="E10" s="55"/>
      <c r="F10" s="51"/>
    </row>
    <row r="11" spans="1:11" x14ac:dyDescent="0.25">
      <c r="A11" s="12" t="s">
        <v>7</v>
      </c>
      <c r="B11" s="54">
        <v>9954</v>
      </c>
      <c r="C11" s="54"/>
      <c r="D11" s="12"/>
      <c r="E11" s="44"/>
      <c r="F11" s="44"/>
    </row>
    <row r="12" spans="1:11" x14ac:dyDescent="0.25">
      <c r="A12" s="12" t="s">
        <v>0</v>
      </c>
      <c r="B12" s="54">
        <v>2400</v>
      </c>
      <c r="C12" s="54"/>
      <c r="D12" s="12"/>
      <c r="E12" s="44" t="s">
        <v>49</v>
      </c>
      <c r="F12" s="44"/>
    </row>
    <row r="13" spans="1:11" x14ac:dyDescent="0.25">
      <c r="A13" s="12" t="s">
        <v>8</v>
      </c>
      <c r="B13" s="54">
        <v>545</v>
      </c>
      <c r="C13" s="54"/>
      <c r="D13" s="12"/>
      <c r="E13" s="44" t="s">
        <v>59</v>
      </c>
      <c r="F13" s="44"/>
    </row>
    <row r="14" spans="1:11" x14ac:dyDescent="0.25">
      <c r="A14" s="12" t="s">
        <v>166</v>
      </c>
      <c r="B14" s="54">
        <v>10854</v>
      </c>
      <c r="C14" s="54"/>
      <c r="D14" s="12"/>
      <c r="E14" s="44"/>
      <c r="F14" s="44"/>
    </row>
    <row r="15" spans="1:11" x14ac:dyDescent="0.25">
      <c r="A15" s="12" t="s">
        <v>11</v>
      </c>
      <c r="B15" s="54">
        <v>1806</v>
      </c>
      <c r="C15" s="54"/>
      <c r="D15" s="12"/>
      <c r="E15" s="44"/>
      <c r="F15" s="44"/>
    </row>
    <row r="16" spans="1:11" x14ac:dyDescent="0.25">
      <c r="A16" s="12" t="s">
        <v>164</v>
      </c>
      <c r="B16" s="38">
        <v>626.38</v>
      </c>
      <c r="C16" s="38"/>
      <c r="D16" s="12"/>
      <c r="E16" s="44"/>
      <c r="F16" s="44"/>
    </row>
    <row r="17" spans="1:6" x14ac:dyDescent="0.25">
      <c r="A17" s="30" t="s">
        <v>24</v>
      </c>
      <c r="B17" s="56">
        <f>SUM(B6:B16)</f>
        <v>72793.38</v>
      </c>
      <c r="C17" s="56"/>
      <c r="D17" s="12"/>
      <c r="E17" s="44"/>
      <c r="F17" s="44"/>
    </row>
    <row r="18" spans="1:6" x14ac:dyDescent="0.25">
      <c r="A18" s="21" t="s">
        <v>165</v>
      </c>
      <c r="B18" s="56">
        <f>B5-B17</f>
        <v>10130.459999999992</v>
      </c>
      <c r="C18" s="56"/>
      <c r="D18" s="12"/>
      <c r="E18" s="44"/>
      <c r="F18" s="44"/>
    </row>
    <row r="19" spans="1:6" ht="15" customHeight="1" x14ac:dyDescent="0.25">
      <c r="A19" s="24" t="s">
        <v>167</v>
      </c>
      <c r="B19" s="52">
        <v>547.97</v>
      </c>
      <c r="C19" s="53"/>
      <c r="D19" s="12"/>
      <c r="E19" s="55"/>
      <c r="F19" s="51"/>
    </row>
    <row r="20" spans="1:6" x14ac:dyDescent="0.25">
      <c r="A20" s="57" t="s">
        <v>26</v>
      </c>
      <c r="B20" s="58"/>
      <c r="C20" s="58"/>
      <c r="D20" s="58"/>
      <c r="E20" s="58"/>
      <c r="F20" s="59"/>
    </row>
    <row r="21" spans="1:6" x14ac:dyDescent="0.25">
      <c r="A21" s="34" t="s">
        <v>27</v>
      </c>
      <c r="B21" s="30" t="s">
        <v>35</v>
      </c>
      <c r="C21" s="30" t="s">
        <v>36</v>
      </c>
      <c r="D21" s="30" t="s">
        <v>28</v>
      </c>
      <c r="E21" s="30" t="s">
        <v>29</v>
      </c>
      <c r="F21" s="30" t="s">
        <v>37</v>
      </c>
    </row>
    <row r="22" spans="1:6" x14ac:dyDescent="0.25">
      <c r="A22" s="18" t="s">
        <v>33</v>
      </c>
      <c r="B22" s="12" t="s">
        <v>31</v>
      </c>
      <c r="C22" s="12">
        <v>2</v>
      </c>
      <c r="D22" s="12">
        <v>15</v>
      </c>
      <c r="E22" s="12">
        <v>30</v>
      </c>
      <c r="F22" s="12" t="s">
        <v>1</v>
      </c>
    </row>
    <row r="23" spans="1:6" x14ac:dyDescent="0.25">
      <c r="A23" s="18" t="s">
        <v>33</v>
      </c>
      <c r="B23" s="12" t="s">
        <v>31</v>
      </c>
      <c r="C23" s="12">
        <v>2</v>
      </c>
      <c r="D23" s="12">
        <v>15</v>
      </c>
      <c r="E23" s="12">
        <v>30</v>
      </c>
      <c r="F23" s="12" t="s">
        <v>1</v>
      </c>
    </row>
    <row r="24" spans="1:6" ht="15.75" customHeight="1" x14ac:dyDescent="0.25">
      <c r="A24" s="18" t="s">
        <v>51</v>
      </c>
      <c r="B24" s="12" t="s">
        <v>31</v>
      </c>
      <c r="C24" s="12">
        <v>1</v>
      </c>
      <c r="D24" s="12">
        <v>485</v>
      </c>
      <c r="E24" s="12">
        <v>485</v>
      </c>
      <c r="F24" s="12" t="s">
        <v>1</v>
      </c>
    </row>
    <row r="25" spans="1:6" x14ac:dyDescent="0.25">
      <c r="A25" s="18" t="s">
        <v>45</v>
      </c>
      <c r="B25" s="12" t="s">
        <v>31</v>
      </c>
      <c r="C25" s="12">
        <v>1</v>
      </c>
      <c r="D25" s="12">
        <v>550</v>
      </c>
      <c r="E25" s="12">
        <v>550</v>
      </c>
      <c r="F25" s="12" t="s">
        <v>52</v>
      </c>
    </row>
    <row r="26" spans="1:6" x14ac:dyDescent="0.25">
      <c r="A26" s="18" t="s">
        <v>53</v>
      </c>
      <c r="B26" s="12" t="s">
        <v>31</v>
      </c>
      <c r="C26" s="12">
        <v>2</v>
      </c>
      <c r="D26" s="12">
        <v>360</v>
      </c>
      <c r="E26" s="12">
        <v>720</v>
      </c>
      <c r="F26" s="12" t="s">
        <v>54</v>
      </c>
    </row>
    <row r="27" spans="1:6" x14ac:dyDescent="0.25">
      <c r="A27" s="18" t="s">
        <v>55</v>
      </c>
      <c r="B27" s="12" t="s">
        <v>56</v>
      </c>
      <c r="C27" s="12">
        <v>1</v>
      </c>
      <c r="D27" s="12">
        <v>177</v>
      </c>
      <c r="E27" s="12">
        <v>177</v>
      </c>
      <c r="F27" s="12" t="s">
        <v>54</v>
      </c>
    </row>
  </sheetData>
  <mergeCells count="37">
    <mergeCell ref="B9:C9"/>
    <mergeCell ref="B10:C10"/>
    <mergeCell ref="E17:F17"/>
    <mergeCell ref="E18:F18"/>
    <mergeCell ref="A20:F20"/>
    <mergeCell ref="E12:F12"/>
    <mergeCell ref="E13:F13"/>
    <mergeCell ref="E14:F14"/>
    <mergeCell ref="B15:C15"/>
    <mergeCell ref="B16:C16"/>
    <mergeCell ref="B12:C12"/>
    <mergeCell ref="B13:C13"/>
    <mergeCell ref="B14:C14"/>
    <mergeCell ref="B17:C17"/>
    <mergeCell ref="B18:C18"/>
    <mergeCell ref="B19:C19"/>
    <mergeCell ref="A1:F1"/>
    <mergeCell ref="A2:F2"/>
    <mergeCell ref="E15:F15"/>
    <mergeCell ref="E16:F16"/>
    <mergeCell ref="E3:F3"/>
    <mergeCell ref="E4:F4"/>
    <mergeCell ref="E5:F5"/>
    <mergeCell ref="E6:F6"/>
    <mergeCell ref="E11:F11"/>
    <mergeCell ref="B11:C11"/>
    <mergeCell ref="B7:C7"/>
    <mergeCell ref="B8:C8"/>
    <mergeCell ref="B3:C3"/>
    <mergeCell ref="B4:C4"/>
    <mergeCell ref="B5:C5"/>
    <mergeCell ref="B6:C6"/>
    <mergeCell ref="E7:F7"/>
    <mergeCell ref="E8:F8"/>
    <mergeCell ref="E9:F9"/>
    <mergeCell ref="E10:F10"/>
    <mergeCell ref="E19:F19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11" sqref="A11"/>
    </sheetView>
  </sheetViews>
  <sheetFormatPr defaultRowHeight="15" x14ac:dyDescent="0.25"/>
  <cols>
    <col min="1" max="1" width="39.28515625" customWidth="1"/>
    <col min="4" max="4" width="0" hidden="1" customWidth="1"/>
    <col min="6" max="6" width="32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60" t="s">
        <v>69</v>
      </c>
      <c r="B2" s="60"/>
      <c r="C2" s="60"/>
      <c r="D2" s="60"/>
      <c r="E2" s="60"/>
      <c r="F2" s="60"/>
    </row>
    <row r="3" spans="1:6" x14ac:dyDescent="0.25">
      <c r="A3" s="30" t="s">
        <v>22</v>
      </c>
      <c r="B3" s="48">
        <v>675.7</v>
      </c>
      <c r="C3" s="48"/>
      <c r="D3" s="12"/>
      <c r="E3" s="49" t="s">
        <v>38</v>
      </c>
      <c r="F3" s="49"/>
    </row>
    <row r="4" spans="1:6" x14ac:dyDescent="0.25">
      <c r="A4" s="30" t="s">
        <v>5</v>
      </c>
      <c r="B4" s="48">
        <v>11.87</v>
      </c>
      <c r="C4" s="48"/>
      <c r="D4" s="12"/>
      <c r="E4" s="44"/>
      <c r="F4" s="44"/>
    </row>
    <row r="5" spans="1:6" x14ac:dyDescent="0.25">
      <c r="A5" s="30" t="s">
        <v>23</v>
      </c>
      <c r="B5" s="56">
        <v>67245.98</v>
      </c>
      <c r="C5" s="56"/>
      <c r="D5" s="12"/>
      <c r="E5" s="44"/>
      <c r="F5" s="44"/>
    </row>
    <row r="6" spans="1:6" x14ac:dyDescent="0.25">
      <c r="A6" s="12" t="s">
        <v>13</v>
      </c>
      <c r="B6" s="38">
        <v>229.38</v>
      </c>
      <c r="C6" s="38"/>
      <c r="D6" s="12"/>
      <c r="E6" s="44" t="s">
        <v>67</v>
      </c>
      <c r="F6" s="44"/>
    </row>
    <row r="7" spans="1:6" x14ac:dyDescent="0.25">
      <c r="A7" s="12" t="s">
        <v>9</v>
      </c>
      <c r="B7" s="38">
        <v>15378</v>
      </c>
      <c r="C7" s="38"/>
      <c r="D7" s="12"/>
      <c r="E7" s="55"/>
      <c r="F7" s="51"/>
    </row>
    <row r="8" spans="1:6" x14ac:dyDescent="0.25">
      <c r="A8" s="12" t="s">
        <v>10</v>
      </c>
      <c r="B8" s="38">
        <v>23514</v>
      </c>
      <c r="C8" s="38"/>
      <c r="D8" s="12"/>
      <c r="E8" s="55"/>
      <c r="F8" s="51"/>
    </row>
    <row r="9" spans="1:6" x14ac:dyDescent="0.25">
      <c r="A9" s="12" t="s">
        <v>2</v>
      </c>
      <c r="B9" s="38">
        <v>2433.6</v>
      </c>
      <c r="C9" s="38"/>
      <c r="D9" s="12"/>
      <c r="E9" s="55"/>
      <c r="F9" s="51"/>
    </row>
    <row r="10" spans="1:6" x14ac:dyDescent="0.25">
      <c r="A10" s="12" t="s">
        <v>3</v>
      </c>
      <c r="B10" s="38">
        <v>1297.68</v>
      </c>
      <c r="C10" s="38"/>
      <c r="D10" s="12"/>
      <c r="E10" s="55"/>
      <c r="F10" s="51"/>
    </row>
    <row r="11" spans="1:6" x14ac:dyDescent="0.25">
      <c r="A11" s="12" t="s">
        <v>7</v>
      </c>
      <c r="B11" s="38">
        <v>10350</v>
      </c>
      <c r="C11" s="38"/>
      <c r="D11" s="12"/>
      <c r="E11" s="44"/>
      <c r="F11" s="44"/>
    </row>
    <row r="12" spans="1:6" x14ac:dyDescent="0.25">
      <c r="A12" s="12" t="s">
        <v>0</v>
      </c>
      <c r="B12" s="38">
        <v>2400</v>
      </c>
      <c r="C12" s="38"/>
      <c r="D12" s="12"/>
      <c r="E12" s="44" t="s">
        <v>49</v>
      </c>
      <c r="F12" s="44"/>
    </row>
    <row r="13" spans="1:6" x14ac:dyDescent="0.25">
      <c r="A13" s="12" t="s">
        <v>8</v>
      </c>
      <c r="B13" s="38">
        <v>60</v>
      </c>
      <c r="C13" s="38"/>
      <c r="D13" s="12"/>
      <c r="E13" s="44" t="s">
        <v>68</v>
      </c>
      <c r="F13" s="44"/>
    </row>
    <row r="14" spans="1:6" x14ac:dyDescent="0.25">
      <c r="A14" s="12" t="s">
        <v>166</v>
      </c>
      <c r="B14" s="38">
        <v>11286</v>
      </c>
      <c r="C14" s="38"/>
      <c r="D14" s="12"/>
      <c r="E14" s="44"/>
      <c r="F14" s="44"/>
    </row>
    <row r="15" spans="1:6" x14ac:dyDescent="0.25">
      <c r="A15" s="12" t="s">
        <v>11</v>
      </c>
      <c r="B15" s="38">
        <v>1878</v>
      </c>
      <c r="C15" s="38"/>
      <c r="D15" s="12"/>
      <c r="E15" s="44"/>
      <c r="F15" s="44"/>
    </row>
    <row r="16" spans="1:6" x14ac:dyDescent="0.25">
      <c r="A16" s="12" t="s">
        <v>4</v>
      </c>
      <c r="B16" s="38">
        <v>3480</v>
      </c>
      <c r="C16" s="38"/>
      <c r="D16" s="12"/>
      <c r="E16" s="44" t="s">
        <v>66</v>
      </c>
      <c r="F16" s="44"/>
    </row>
    <row r="17" spans="1:6" x14ac:dyDescent="0.25">
      <c r="A17" s="12" t="s">
        <v>164</v>
      </c>
      <c r="B17" s="38">
        <v>644.20000000000005</v>
      </c>
      <c r="C17" s="38"/>
      <c r="D17" s="12"/>
      <c r="E17" s="42"/>
      <c r="F17" s="42"/>
    </row>
    <row r="18" spans="1:6" x14ac:dyDescent="0.25">
      <c r="A18" s="30" t="s">
        <v>24</v>
      </c>
      <c r="B18" s="48">
        <f>SUM(B6:B17)</f>
        <v>72950.86</v>
      </c>
      <c r="C18" s="48"/>
      <c r="D18" s="12"/>
      <c r="E18" s="42"/>
      <c r="F18" s="42"/>
    </row>
    <row r="19" spans="1:6" x14ac:dyDescent="0.25">
      <c r="A19" s="30" t="s">
        <v>25</v>
      </c>
      <c r="B19" s="48">
        <f>B5-B18</f>
        <v>-5704.8800000000047</v>
      </c>
      <c r="C19" s="48"/>
      <c r="D19" s="12"/>
      <c r="E19" s="42"/>
      <c r="F19" s="42"/>
    </row>
    <row r="20" spans="1:6" ht="33" customHeight="1" x14ac:dyDescent="0.25">
      <c r="A20" s="24" t="s">
        <v>167</v>
      </c>
      <c r="B20" s="48">
        <v>43940.98</v>
      </c>
      <c r="C20" s="48"/>
      <c r="D20" s="12"/>
      <c r="E20" s="39"/>
      <c r="F20" s="41"/>
    </row>
    <row r="21" spans="1:6" x14ac:dyDescent="0.25">
      <c r="A21" s="21" t="s">
        <v>169</v>
      </c>
      <c r="B21" s="48"/>
      <c r="C21" s="48"/>
      <c r="D21" s="12"/>
      <c r="E21" s="39"/>
      <c r="F21" s="41"/>
    </row>
    <row r="22" spans="1:6" x14ac:dyDescent="0.25">
      <c r="A22" s="22" t="s">
        <v>171</v>
      </c>
      <c r="B22" s="38">
        <v>25584.22</v>
      </c>
      <c r="C22" s="38"/>
      <c r="D22" s="12"/>
      <c r="E22" s="39"/>
      <c r="F22" s="41"/>
    </row>
    <row r="23" spans="1:6" x14ac:dyDescent="0.25">
      <c r="A23" s="22" t="s">
        <v>172</v>
      </c>
      <c r="B23" s="38">
        <v>9351.58</v>
      </c>
      <c r="C23" s="38"/>
      <c r="D23" s="12"/>
      <c r="E23" s="39"/>
      <c r="F23" s="41"/>
    </row>
    <row r="24" spans="1:6" x14ac:dyDescent="0.25">
      <c r="A24" s="61" t="s">
        <v>26</v>
      </c>
      <c r="B24" s="61"/>
      <c r="C24" s="61"/>
      <c r="D24" s="61"/>
      <c r="E24" s="61"/>
      <c r="F24" s="61"/>
    </row>
    <row r="25" spans="1:6" x14ac:dyDescent="0.25">
      <c r="A25" s="30" t="s">
        <v>27</v>
      </c>
      <c r="B25" s="30" t="s">
        <v>35</v>
      </c>
      <c r="C25" s="30" t="s">
        <v>36</v>
      </c>
      <c r="D25" s="30" t="s">
        <v>28</v>
      </c>
      <c r="E25" s="30" t="s">
        <v>29</v>
      </c>
      <c r="F25" s="30" t="s">
        <v>37</v>
      </c>
    </row>
    <row r="26" spans="1:6" x14ac:dyDescent="0.25">
      <c r="A26" s="12" t="s">
        <v>33</v>
      </c>
      <c r="B26" s="12" t="s">
        <v>31</v>
      </c>
      <c r="C26" s="12">
        <v>3</v>
      </c>
      <c r="D26" s="12">
        <v>15</v>
      </c>
      <c r="E26" s="12">
        <v>45</v>
      </c>
      <c r="F26" s="12" t="s">
        <v>1</v>
      </c>
    </row>
    <row r="27" spans="1:6" x14ac:dyDescent="0.25">
      <c r="A27" s="12" t="s">
        <v>33</v>
      </c>
      <c r="B27" s="12" t="s">
        <v>31</v>
      </c>
      <c r="C27" s="12">
        <v>1</v>
      </c>
      <c r="D27" s="12">
        <v>15</v>
      </c>
      <c r="E27" s="12">
        <v>15</v>
      </c>
      <c r="F27" s="12" t="s">
        <v>1</v>
      </c>
    </row>
    <row r="28" spans="1:6" x14ac:dyDescent="0.25">
      <c r="A28" s="12" t="s">
        <v>63</v>
      </c>
      <c r="B28" s="12" t="s">
        <v>64</v>
      </c>
      <c r="C28" s="12">
        <v>10</v>
      </c>
      <c r="D28" s="12">
        <v>7.44</v>
      </c>
      <c r="E28" s="12">
        <v>74.400000000000006</v>
      </c>
      <c r="F28" s="12" t="s">
        <v>65</v>
      </c>
    </row>
  </sheetData>
  <mergeCells count="45">
    <mergeCell ref="B17:C17"/>
    <mergeCell ref="A24:F24"/>
    <mergeCell ref="E3:F3"/>
    <mergeCell ref="E4:F4"/>
    <mergeCell ref="E5:F5"/>
    <mergeCell ref="E6:F6"/>
    <mergeCell ref="E11:F11"/>
    <mergeCell ref="B12:C12"/>
    <mergeCell ref="B13:C13"/>
    <mergeCell ref="B14:C14"/>
    <mergeCell ref="B18:C18"/>
    <mergeCell ref="B19:C19"/>
    <mergeCell ref="B3:C3"/>
    <mergeCell ref="E20:F20"/>
    <mergeCell ref="E21:F21"/>
    <mergeCell ref="E22:F22"/>
    <mergeCell ref="A1:F1"/>
    <mergeCell ref="A2:F2"/>
    <mergeCell ref="E15:F15"/>
    <mergeCell ref="E16:F16"/>
    <mergeCell ref="B15:C15"/>
    <mergeCell ref="B16:C16"/>
    <mergeCell ref="B4:C4"/>
    <mergeCell ref="B5:C5"/>
    <mergeCell ref="B6:C6"/>
    <mergeCell ref="B11:C11"/>
    <mergeCell ref="B7:C7"/>
    <mergeCell ref="B8:C8"/>
    <mergeCell ref="B9:C9"/>
    <mergeCell ref="B10:C10"/>
    <mergeCell ref="E12:F12"/>
    <mergeCell ref="E13:F13"/>
    <mergeCell ref="E23:F23"/>
    <mergeCell ref="B20:C20"/>
    <mergeCell ref="B21:C21"/>
    <mergeCell ref="B22:C22"/>
    <mergeCell ref="B23:C23"/>
    <mergeCell ref="E18:F18"/>
    <mergeCell ref="E19:F19"/>
    <mergeCell ref="E14:F14"/>
    <mergeCell ref="E7:F7"/>
    <mergeCell ref="E8:F8"/>
    <mergeCell ref="E9:F9"/>
    <mergeCell ref="E10:F10"/>
    <mergeCell ref="E17:F17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19" sqref="A19"/>
    </sheetView>
  </sheetViews>
  <sheetFormatPr defaultRowHeight="15" x14ac:dyDescent="0.25"/>
  <cols>
    <col min="1" max="1" width="42.42578125" customWidth="1"/>
    <col min="2" max="2" width="8.7109375" customWidth="1"/>
    <col min="3" max="3" width="8" customWidth="1"/>
    <col min="4" max="4" width="0" hidden="1" customWidth="1"/>
    <col min="5" max="5" width="8" customWidth="1"/>
    <col min="6" max="6" width="31.710937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70</v>
      </c>
      <c r="B2" s="46"/>
      <c r="C2" s="46"/>
      <c r="D2" s="46"/>
      <c r="E2" s="46"/>
      <c r="F2" s="46"/>
    </row>
    <row r="3" spans="1:6" x14ac:dyDescent="0.25">
      <c r="A3" s="6" t="s">
        <v>22</v>
      </c>
      <c r="B3" s="62">
        <v>724.8</v>
      </c>
      <c r="C3" s="62"/>
      <c r="D3" s="7"/>
      <c r="E3" s="69" t="s">
        <v>38</v>
      </c>
      <c r="F3" s="69"/>
    </row>
    <row r="4" spans="1:6" x14ac:dyDescent="0.25">
      <c r="A4" s="6" t="s">
        <v>5</v>
      </c>
      <c r="B4" s="62">
        <v>11.87</v>
      </c>
      <c r="C4" s="62"/>
      <c r="D4" s="7"/>
      <c r="E4" s="64"/>
      <c r="F4" s="64"/>
    </row>
    <row r="5" spans="1:6" x14ac:dyDescent="0.25">
      <c r="A5" s="6" t="s">
        <v>23</v>
      </c>
      <c r="B5" s="68">
        <v>91481.51</v>
      </c>
      <c r="C5" s="68"/>
      <c r="D5" s="7"/>
      <c r="E5" s="64"/>
      <c r="F5" s="64"/>
    </row>
    <row r="6" spans="1:6" x14ac:dyDescent="0.25">
      <c r="A6" s="7" t="s">
        <v>15</v>
      </c>
      <c r="B6" s="63">
        <v>15135</v>
      </c>
      <c r="C6" s="63"/>
      <c r="D6" s="7"/>
      <c r="E6" s="64" t="s">
        <v>67</v>
      </c>
      <c r="F6" s="64"/>
    </row>
    <row r="7" spans="1:6" x14ac:dyDescent="0.25">
      <c r="A7" s="7" t="s">
        <v>13</v>
      </c>
      <c r="B7" s="63">
        <v>1544.3</v>
      </c>
      <c r="C7" s="63"/>
      <c r="D7" s="7"/>
      <c r="E7" s="64" t="s">
        <v>67</v>
      </c>
      <c r="F7" s="64"/>
    </row>
    <row r="8" spans="1:6" x14ac:dyDescent="0.25">
      <c r="A8" s="7" t="s">
        <v>9</v>
      </c>
      <c r="B8" s="63">
        <v>16488</v>
      </c>
      <c r="C8" s="63"/>
      <c r="D8" s="7"/>
      <c r="E8" s="65"/>
      <c r="F8" s="66"/>
    </row>
    <row r="9" spans="1:6" x14ac:dyDescent="0.25">
      <c r="A9" s="7" t="s">
        <v>10</v>
      </c>
      <c r="B9" s="63">
        <v>25206</v>
      </c>
      <c r="C9" s="63"/>
      <c r="D9" s="7"/>
      <c r="E9" s="65"/>
      <c r="F9" s="66"/>
    </row>
    <row r="10" spans="1:6" x14ac:dyDescent="0.25">
      <c r="A10" s="7" t="s">
        <v>2</v>
      </c>
      <c r="B10" s="63">
        <v>2610</v>
      </c>
      <c r="C10" s="63"/>
      <c r="D10" s="7"/>
      <c r="E10" s="65"/>
      <c r="F10" s="66"/>
    </row>
    <row r="11" spans="1:6" x14ac:dyDescent="0.25">
      <c r="A11" s="7" t="s">
        <v>3</v>
      </c>
      <c r="B11" s="63">
        <v>1391.4</v>
      </c>
      <c r="C11" s="63"/>
      <c r="D11" s="7"/>
      <c r="E11" s="65"/>
      <c r="F11" s="66"/>
    </row>
    <row r="12" spans="1:6" x14ac:dyDescent="0.25">
      <c r="A12" s="7" t="s">
        <v>7</v>
      </c>
      <c r="B12" s="63">
        <v>11088</v>
      </c>
      <c r="C12" s="63"/>
      <c r="D12" s="7"/>
      <c r="E12" s="64"/>
      <c r="F12" s="64"/>
    </row>
    <row r="13" spans="1:6" x14ac:dyDescent="0.25">
      <c r="A13" s="7" t="s">
        <v>0</v>
      </c>
      <c r="B13" s="63">
        <v>2400</v>
      </c>
      <c r="C13" s="63"/>
      <c r="D13" s="7"/>
      <c r="E13" s="64" t="s">
        <v>49</v>
      </c>
      <c r="F13" s="64"/>
    </row>
    <row r="14" spans="1:6" x14ac:dyDescent="0.25">
      <c r="A14" s="7" t="s">
        <v>8</v>
      </c>
      <c r="B14" s="63">
        <v>60</v>
      </c>
      <c r="C14" s="63"/>
      <c r="D14" s="7"/>
      <c r="E14" s="64" t="s">
        <v>48</v>
      </c>
      <c r="F14" s="64"/>
    </row>
    <row r="15" spans="1:6" x14ac:dyDescent="0.25">
      <c r="A15" s="7" t="s">
        <v>166</v>
      </c>
      <c r="B15" s="63">
        <v>12096</v>
      </c>
      <c r="C15" s="63"/>
      <c r="D15" s="7"/>
      <c r="E15" s="64"/>
      <c r="F15" s="64"/>
    </row>
    <row r="16" spans="1:6" x14ac:dyDescent="0.25">
      <c r="A16" s="7" t="s">
        <v>11</v>
      </c>
      <c r="B16" s="63">
        <v>2016</v>
      </c>
      <c r="C16" s="63"/>
      <c r="D16" s="7"/>
      <c r="E16" s="64"/>
      <c r="F16" s="64"/>
    </row>
    <row r="17" spans="1:6" x14ac:dyDescent="0.25">
      <c r="A17" s="7" t="s">
        <v>164</v>
      </c>
      <c r="B17" s="63">
        <v>691.02</v>
      </c>
      <c r="C17" s="63"/>
      <c r="D17" s="7"/>
      <c r="E17" s="64"/>
      <c r="F17" s="64"/>
    </row>
    <row r="18" spans="1:6" x14ac:dyDescent="0.25">
      <c r="A18" s="8" t="s">
        <v>24</v>
      </c>
      <c r="B18" s="62">
        <f>SUM(B6:B17)</f>
        <v>90725.720000000016</v>
      </c>
      <c r="C18" s="62"/>
      <c r="D18" s="7"/>
      <c r="E18" s="64"/>
      <c r="F18" s="64"/>
    </row>
    <row r="19" spans="1:6" x14ac:dyDescent="0.25">
      <c r="A19" s="21" t="s">
        <v>165</v>
      </c>
      <c r="B19" s="62">
        <f>B5-B18</f>
        <v>755.78999999997905</v>
      </c>
      <c r="C19" s="62"/>
      <c r="D19" s="7"/>
      <c r="E19" s="64"/>
      <c r="F19" s="64"/>
    </row>
    <row r="20" spans="1:6" ht="12.75" customHeight="1" x14ac:dyDescent="0.25">
      <c r="A20" s="14" t="s">
        <v>167</v>
      </c>
      <c r="B20" s="62">
        <v>25876.15</v>
      </c>
      <c r="C20" s="62"/>
      <c r="D20" s="7"/>
      <c r="E20" s="64"/>
      <c r="F20" s="64"/>
    </row>
    <row r="21" spans="1:6" x14ac:dyDescent="0.25">
      <c r="A21" s="9" t="s">
        <v>169</v>
      </c>
      <c r="B21" s="62"/>
      <c r="C21" s="62"/>
      <c r="D21" s="7"/>
      <c r="E21" s="64"/>
      <c r="F21" s="64"/>
    </row>
    <row r="22" spans="1:6" x14ac:dyDescent="0.25">
      <c r="A22" s="20" t="s">
        <v>173</v>
      </c>
      <c r="B22" s="63">
        <v>18799.21</v>
      </c>
      <c r="C22" s="63"/>
      <c r="D22" s="7"/>
      <c r="E22" s="64"/>
      <c r="F22" s="64"/>
    </row>
    <row r="23" spans="1:6" x14ac:dyDescent="0.25">
      <c r="A23" s="20" t="s">
        <v>174</v>
      </c>
      <c r="B23" s="63">
        <v>6307.3</v>
      </c>
      <c r="C23" s="63"/>
      <c r="D23" s="7"/>
      <c r="E23" s="64"/>
      <c r="F23" s="64"/>
    </row>
    <row r="24" spans="1:6" x14ac:dyDescent="0.25">
      <c r="A24" s="67" t="s">
        <v>26</v>
      </c>
      <c r="B24" s="67"/>
      <c r="C24" s="67"/>
      <c r="D24" s="67"/>
      <c r="E24" s="67"/>
      <c r="F24" s="67"/>
    </row>
    <row r="25" spans="1:6" x14ac:dyDescent="0.25">
      <c r="A25" s="8" t="s">
        <v>27</v>
      </c>
      <c r="B25" s="8" t="s">
        <v>35</v>
      </c>
      <c r="C25" s="8" t="s">
        <v>36</v>
      </c>
      <c r="D25" s="8" t="s">
        <v>28</v>
      </c>
      <c r="E25" s="8" t="s">
        <v>29</v>
      </c>
      <c r="F25" s="8" t="s">
        <v>37</v>
      </c>
    </row>
    <row r="26" spans="1:6" x14ac:dyDescent="0.25">
      <c r="A26" s="7" t="s">
        <v>33</v>
      </c>
      <c r="B26" s="7" t="s">
        <v>31</v>
      </c>
      <c r="C26" s="7">
        <v>2</v>
      </c>
      <c r="D26" s="7">
        <v>15</v>
      </c>
      <c r="E26" s="7">
        <v>30</v>
      </c>
      <c r="F26" s="7" t="s">
        <v>1</v>
      </c>
    </row>
    <row r="27" spans="1:6" x14ac:dyDescent="0.25">
      <c r="A27" s="7" t="s">
        <v>33</v>
      </c>
      <c r="B27" s="7" t="s">
        <v>31</v>
      </c>
      <c r="C27" s="7">
        <v>2</v>
      </c>
      <c r="D27" s="7">
        <v>15</v>
      </c>
      <c r="E27" s="7">
        <v>30</v>
      </c>
      <c r="F27" s="7" t="s">
        <v>1</v>
      </c>
    </row>
    <row r="28" spans="1:6" x14ac:dyDescent="0.25">
      <c r="A28" s="7" t="s">
        <v>71</v>
      </c>
      <c r="B28" s="7" t="s">
        <v>31</v>
      </c>
      <c r="C28" s="7">
        <v>1</v>
      </c>
      <c r="D28" s="7">
        <v>310</v>
      </c>
      <c r="E28" s="7">
        <v>310</v>
      </c>
      <c r="F28" s="7" t="s">
        <v>72</v>
      </c>
    </row>
    <row r="29" spans="1:6" x14ac:dyDescent="0.25">
      <c r="A29" s="7" t="s">
        <v>63</v>
      </c>
      <c r="B29" s="7" t="s">
        <v>64</v>
      </c>
      <c r="C29" s="7">
        <v>10</v>
      </c>
      <c r="D29" s="7">
        <v>7.44</v>
      </c>
      <c r="E29" s="7">
        <v>74.400000000000006</v>
      </c>
      <c r="F29" s="7" t="s">
        <v>73</v>
      </c>
    </row>
    <row r="30" spans="1:6" x14ac:dyDescent="0.25">
      <c r="A30" s="7" t="s">
        <v>74</v>
      </c>
      <c r="B30" s="7" t="s">
        <v>75</v>
      </c>
      <c r="C30" s="7">
        <v>4</v>
      </c>
      <c r="D30" s="7">
        <v>162.5</v>
      </c>
      <c r="E30" s="7">
        <v>650</v>
      </c>
      <c r="F30" s="7" t="s">
        <v>76</v>
      </c>
    </row>
    <row r="31" spans="1:6" x14ac:dyDescent="0.25">
      <c r="A31" s="7" t="s">
        <v>77</v>
      </c>
      <c r="B31" s="7" t="s">
        <v>31</v>
      </c>
      <c r="C31" s="7">
        <v>150</v>
      </c>
      <c r="D31" s="7">
        <v>0.72</v>
      </c>
      <c r="E31" s="7">
        <v>108</v>
      </c>
      <c r="F31" s="7" t="s">
        <v>76</v>
      </c>
    </row>
    <row r="32" spans="1:6" x14ac:dyDescent="0.25">
      <c r="A32" s="7" t="s">
        <v>78</v>
      </c>
      <c r="B32" s="7" t="s">
        <v>31</v>
      </c>
      <c r="C32" s="7">
        <v>4</v>
      </c>
      <c r="D32" s="7" t="s">
        <v>79</v>
      </c>
      <c r="E32" s="7">
        <v>4152</v>
      </c>
      <c r="F32" s="7" t="s">
        <v>76</v>
      </c>
    </row>
  </sheetData>
  <mergeCells count="45">
    <mergeCell ref="B3:C3"/>
    <mergeCell ref="B4:C4"/>
    <mergeCell ref="B5:C5"/>
    <mergeCell ref="A1:F1"/>
    <mergeCell ref="A2:F2"/>
    <mergeCell ref="E3:F3"/>
    <mergeCell ref="E4:F4"/>
    <mergeCell ref="E5:F5"/>
    <mergeCell ref="B6:C6"/>
    <mergeCell ref="B7:C7"/>
    <mergeCell ref="B12:C12"/>
    <mergeCell ref="B13:C13"/>
    <mergeCell ref="B14:C14"/>
    <mergeCell ref="B8:C8"/>
    <mergeCell ref="B9:C9"/>
    <mergeCell ref="B10:C10"/>
    <mergeCell ref="B11:C11"/>
    <mergeCell ref="E6:F6"/>
    <mergeCell ref="E7:F7"/>
    <mergeCell ref="A24:F24"/>
    <mergeCell ref="E16:F16"/>
    <mergeCell ref="E17:F17"/>
    <mergeCell ref="E18:F18"/>
    <mergeCell ref="E19:F19"/>
    <mergeCell ref="B16:C16"/>
    <mergeCell ref="B17:C17"/>
    <mergeCell ref="B18:C18"/>
    <mergeCell ref="B19:C19"/>
    <mergeCell ref="E12:F12"/>
    <mergeCell ref="E13:F13"/>
    <mergeCell ref="E14:F14"/>
    <mergeCell ref="E15:F15"/>
    <mergeCell ref="B15:C15"/>
    <mergeCell ref="E8:F8"/>
    <mergeCell ref="E9:F9"/>
    <mergeCell ref="E10:F10"/>
    <mergeCell ref="E11:F11"/>
    <mergeCell ref="B20:C20"/>
    <mergeCell ref="E20:F20"/>
    <mergeCell ref="B21:C21"/>
    <mergeCell ref="B22:C22"/>
    <mergeCell ref="B23:C23"/>
    <mergeCell ref="E21:F21"/>
    <mergeCell ref="E22:F22"/>
    <mergeCell ref="E23:F23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workbookViewId="0">
      <selection activeCell="A23" sqref="A23"/>
    </sheetView>
  </sheetViews>
  <sheetFormatPr defaultRowHeight="15" x14ac:dyDescent="0.25"/>
  <cols>
    <col min="1" max="1" width="43.7109375" customWidth="1"/>
    <col min="2" max="2" width="7.7109375" customWidth="1"/>
    <col min="4" max="4" width="0" hidden="1" customWidth="1"/>
    <col min="6" max="6" width="31.42578125" customWidth="1"/>
  </cols>
  <sheetData>
    <row r="1" spans="1:8" ht="18.75" x14ac:dyDescent="0.25">
      <c r="A1" s="45" t="s">
        <v>168</v>
      </c>
      <c r="B1" s="45"/>
      <c r="C1" s="45"/>
      <c r="D1" s="45"/>
      <c r="E1" s="45"/>
      <c r="F1" s="45"/>
    </row>
    <row r="2" spans="1:8" ht="18.75" x14ac:dyDescent="0.25">
      <c r="A2" s="60" t="s">
        <v>95</v>
      </c>
      <c r="B2" s="60"/>
      <c r="C2" s="60"/>
      <c r="D2" s="60"/>
      <c r="E2" s="60"/>
      <c r="F2" s="60"/>
      <c r="G2" s="2"/>
      <c r="H2" s="2"/>
    </row>
    <row r="3" spans="1:8" x14ac:dyDescent="0.25">
      <c r="A3" s="10" t="s">
        <v>22</v>
      </c>
      <c r="B3" s="70">
        <v>658.3</v>
      </c>
      <c r="C3" s="70"/>
      <c r="D3" s="10" t="s">
        <v>38</v>
      </c>
      <c r="E3" s="49" t="s">
        <v>38</v>
      </c>
      <c r="F3" s="49"/>
      <c r="G3" s="3"/>
      <c r="H3" s="3"/>
    </row>
    <row r="4" spans="1:8" x14ac:dyDescent="0.25">
      <c r="A4" s="10" t="s">
        <v>5</v>
      </c>
      <c r="B4" s="70">
        <v>11.87</v>
      </c>
      <c r="C4" s="70"/>
      <c r="D4" s="11"/>
      <c r="E4" s="42"/>
      <c r="F4" s="42"/>
      <c r="G4" s="2"/>
    </row>
    <row r="5" spans="1:8" x14ac:dyDescent="0.25">
      <c r="A5" s="10" t="s">
        <v>23</v>
      </c>
      <c r="B5" s="70">
        <v>83088.070000000007</v>
      </c>
      <c r="C5" s="70"/>
      <c r="D5" s="11"/>
      <c r="E5" s="42"/>
      <c r="F5" s="42"/>
    </row>
    <row r="6" spans="1:8" x14ac:dyDescent="0.25">
      <c r="A6" s="11" t="s">
        <v>15</v>
      </c>
      <c r="B6" s="71">
        <v>9340.2000000000007</v>
      </c>
      <c r="C6" s="71"/>
      <c r="D6" s="11"/>
      <c r="E6" s="42" t="s">
        <v>96</v>
      </c>
      <c r="F6" s="42"/>
    </row>
    <row r="7" spans="1:8" x14ac:dyDescent="0.25">
      <c r="A7" s="11" t="s">
        <v>16</v>
      </c>
      <c r="B7" s="71">
        <v>22457.39</v>
      </c>
      <c r="C7" s="71"/>
      <c r="D7" s="11"/>
      <c r="E7" s="42" t="s">
        <v>67</v>
      </c>
      <c r="F7" s="42"/>
    </row>
    <row r="8" spans="1:8" x14ac:dyDescent="0.25">
      <c r="A8" s="11" t="s">
        <v>13</v>
      </c>
      <c r="B8" s="71">
        <v>229.37</v>
      </c>
      <c r="C8" s="71"/>
      <c r="D8" s="11"/>
      <c r="E8" s="42" t="s">
        <v>67</v>
      </c>
      <c r="F8" s="42"/>
    </row>
    <row r="9" spans="1:8" x14ac:dyDescent="0.25">
      <c r="A9" s="11" t="s">
        <v>17</v>
      </c>
      <c r="B9" s="71">
        <v>8079.02</v>
      </c>
      <c r="C9" s="71"/>
      <c r="D9" s="11"/>
      <c r="E9" s="42" t="s">
        <v>67</v>
      </c>
      <c r="F9" s="42"/>
    </row>
    <row r="10" spans="1:8" x14ac:dyDescent="0.25">
      <c r="A10" s="11" t="s">
        <v>9</v>
      </c>
      <c r="B10" s="71">
        <v>14958</v>
      </c>
      <c r="C10" s="71"/>
      <c r="D10" s="11"/>
      <c r="E10" s="39"/>
      <c r="F10" s="41"/>
    </row>
    <row r="11" spans="1:8" x14ac:dyDescent="0.25">
      <c r="A11" s="11" t="s">
        <v>10</v>
      </c>
      <c r="B11" s="71">
        <v>22872</v>
      </c>
      <c r="C11" s="71"/>
      <c r="D11" s="11"/>
      <c r="E11" s="39"/>
      <c r="F11" s="41"/>
    </row>
    <row r="12" spans="1:8" x14ac:dyDescent="0.25">
      <c r="A12" s="11" t="s">
        <v>2</v>
      </c>
      <c r="B12" s="71">
        <v>2368.8000000000002</v>
      </c>
      <c r="C12" s="71"/>
      <c r="D12" s="11"/>
      <c r="E12" s="39"/>
      <c r="F12" s="41"/>
    </row>
    <row r="13" spans="1:8" x14ac:dyDescent="0.25">
      <c r="A13" s="11" t="s">
        <v>3</v>
      </c>
      <c r="B13" s="71">
        <v>1262.76</v>
      </c>
      <c r="C13" s="71"/>
      <c r="D13" s="11"/>
      <c r="E13" s="39"/>
      <c r="F13" s="41"/>
    </row>
    <row r="14" spans="1:8" x14ac:dyDescent="0.25">
      <c r="A14" s="11" t="s">
        <v>7</v>
      </c>
      <c r="B14" s="71">
        <v>10062</v>
      </c>
      <c r="C14" s="71"/>
      <c r="D14" s="11"/>
      <c r="E14" s="42"/>
      <c r="F14" s="42"/>
    </row>
    <row r="15" spans="1:8" x14ac:dyDescent="0.25">
      <c r="A15" s="11" t="s">
        <v>0</v>
      </c>
      <c r="B15" s="71">
        <v>300</v>
      </c>
      <c r="C15" s="71"/>
      <c r="D15" s="11"/>
      <c r="E15" s="42" t="s">
        <v>49</v>
      </c>
      <c r="F15" s="42"/>
    </row>
    <row r="16" spans="1:8" x14ac:dyDescent="0.25">
      <c r="A16" s="11" t="s">
        <v>8</v>
      </c>
      <c r="B16" s="71">
        <v>565</v>
      </c>
      <c r="C16" s="71"/>
      <c r="D16" s="11"/>
      <c r="E16" s="42" t="s">
        <v>97</v>
      </c>
      <c r="F16" s="42"/>
    </row>
    <row r="17" spans="1:6" x14ac:dyDescent="0.25">
      <c r="A17" s="11" t="s">
        <v>166</v>
      </c>
      <c r="B17" s="71">
        <v>10980</v>
      </c>
      <c r="C17" s="71"/>
      <c r="D17" s="11"/>
      <c r="E17" s="42"/>
      <c r="F17" s="42"/>
    </row>
    <row r="18" spans="1:6" x14ac:dyDescent="0.25">
      <c r="A18" s="11" t="s">
        <v>11</v>
      </c>
      <c r="B18" s="71">
        <v>1830</v>
      </c>
      <c r="C18" s="71"/>
      <c r="D18" s="11"/>
      <c r="E18" s="42"/>
      <c r="F18" s="42"/>
    </row>
    <row r="19" spans="1:6" x14ac:dyDescent="0.25">
      <c r="A19" s="11" t="s">
        <v>164</v>
      </c>
      <c r="B19" s="42">
        <v>627.62</v>
      </c>
      <c r="C19" s="42"/>
      <c r="D19" s="11"/>
      <c r="E19" s="42"/>
      <c r="F19" s="42"/>
    </row>
    <row r="20" spans="1:6" x14ac:dyDescent="0.25">
      <c r="A20" s="10" t="s">
        <v>24</v>
      </c>
      <c r="B20" s="72">
        <f>SUM(B6:B19)</f>
        <v>105932.15999999999</v>
      </c>
      <c r="C20" s="73"/>
      <c r="D20" s="11"/>
      <c r="E20" s="42"/>
      <c r="F20" s="42"/>
    </row>
    <row r="21" spans="1:6" x14ac:dyDescent="0.25">
      <c r="A21" s="21" t="s">
        <v>25</v>
      </c>
      <c r="B21" s="72">
        <f>B5-B20</f>
        <v>-22844.089999999982</v>
      </c>
      <c r="C21" s="73"/>
      <c r="D21" s="11"/>
      <c r="E21" s="42"/>
      <c r="F21" s="42"/>
    </row>
    <row r="22" spans="1:6" x14ac:dyDescent="0.25">
      <c r="A22" s="14" t="s">
        <v>167</v>
      </c>
      <c r="B22" s="70">
        <v>34826.370000000003</v>
      </c>
      <c r="C22" s="70"/>
      <c r="D22" s="11"/>
      <c r="E22" s="39"/>
      <c r="F22" s="41"/>
    </row>
    <row r="23" spans="1:6" x14ac:dyDescent="0.25">
      <c r="A23" s="21" t="s">
        <v>169</v>
      </c>
      <c r="B23" s="70"/>
      <c r="C23" s="70"/>
      <c r="D23" s="11"/>
      <c r="E23" s="39"/>
      <c r="F23" s="41"/>
    </row>
    <row r="24" spans="1:6" x14ac:dyDescent="0.25">
      <c r="A24" s="22" t="s">
        <v>175</v>
      </c>
      <c r="B24" s="71">
        <v>32989.96</v>
      </c>
      <c r="C24" s="71"/>
      <c r="D24" s="11"/>
      <c r="E24" s="39"/>
      <c r="F24" s="41"/>
    </row>
    <row r="25" spans="1:6" x14ac:dyDescent="0.25">
      <c r="A25" s="47" t="s">
        <v>26</v>
      </c>
      <c r="B25" s="47"/>
      <c r="C25" s="47"/>
      <c r="D25" s="47"/>
      <c r="E25" s="47"/>
      <c r="F25" s="47"/>
    </row>
    <row r="26" spans="1:6" x14ac:dyDescent="0.25">
      <c r="A26" s="10" t="s">
        <v>27</v>
      </c>
      <c r="B26" s="23" t="s">
        <v>35</v>
      </c>
      <c r="C26" s="10" t="s">
        <v>36</v>
      </c>
      <c r="D26" s="10" t="s">
        <v>28</v>
      </c>
      <c r="E26" s="10" t="s">
        <v>29</v>
      </c>
      <c r="F26" s="10" t="s">
        <v>37</v>
      </c>
    </row>
    <row r="27" spans="1:6" ht="15" customHeight="1" x14ac:dyDescent="0.25">
      <c r="A27" s="18" t="s">
        <v>42</v>
      </c>
      <c r="B27" s="18" t="s">
        <v>31</v>
      </c>
      <c r="C27" s="18">
        <v>1</v>
      </c>
      <c r="D27" s="18">
        <v>550</v>
      </c>
      <c r="E27" s="18">
        <v>550</v>
      </c>
      <c r="F27" s="18" t="s">
        <v>1</v>
      </c>
    </row>
    <row r="28" spans="1:6" ht="15" customHeight="1" x14ac:dyDescent="0.25">
      <c r="A28" s="18" t="s">
        <v>33</v>
      </c>
      <c r="B28" s="18" t="s">
        <v>31</v>
      </c>
      <c r="C28" s="18">
        <v>1</v>
      </c>
      <c r="D28" s="18">
        <v>15</v>
      </c>
      <c r="E28" s="18">
        <v>15</v>
      </c>
      <c r="F28" s="18" t="s">
        <v>1</v>
      </c>
    </row>
    <row r="29" spans="1:6" ht="15" customHeight="1" x14ac:dyDescent="0.25">
      <c r="A29" s="18" t="s">
        <v>80</v>
      </c>
      <c r="B29" s="18" t="s">
        <v>56</v>
      </c>
      <c r="C29" s="18">
        <v>3</v>
      </c>
      <c r="D29" s="18">
        <v>48.33</v>
      </c>
      <c r="E29" s="18">
        <v>144.99</v>
      </c>
      <c r="F29" s="18" t="s">
        <v>81</v>
      </c>
    </row>
    <row r="30" spans="1:6" x14ac:dyDescent="0.25">
      <c r="A30" s="18" t="s">
        <v>82</v>
      </c>
      <c r="B30" s="18" t="s">
        <v>56</v>
      </c>
      <c r="C30" s="18">
        <v>20</v>
      </c>
      <c r="D30" s="18">
        <v>22.6</v>
      </c>
      <c r="E30" s="18">
        <v>452</v>
      </c>
      <c r="F30" s="18" t="s">
        <v>81</v>
      </c>
    </row>
    <row r="31" spans="1:6" x14ac:dyDescent="0.25">
      <c r="A31" s="18" t="s">
        <v>83</v>
      </c>
      <c r="B31" s="18" t="s">
        <v>56</v>
      </c>
      <c r="C31" s="18">
        <v>20</v>
      </c>
      <c r="D31" s="18">
        <v>25.5</v>
      </c>
      <c r="E31" s="18">
        <v>510</v>
      </c>
      <c r="F31" s="18" t="s">
        <v>81</v>
      </c>
    </row>
    <row r="32" spans="1:6" x14ac:dyDescent="0.25">
      <c r="A32" s="18" t="s">
        <v>84</v>
      </c>
      <c r="B32" s="18" t="s">
        <v>56</v>
      </c>
      <c r="C32" s="18">
        <v>50</v>
      </c>
      <c r="D32" s="18">
        <v>15.6</v>
      </c>
      <c r="E32" s="18">
        <v>780</v>
      </c>
      <c r="F32" s="18" t="s">
        <v>81</v>
      </c>
    </row>
    <row r="33" spans="1:6" x14ac:dyDescent="0.25">
      <c r="A33" s="18" t="s">
        <v>85</v>
      </c>
      <c r="B33" s="18" t="s">
        <v>56</v>
      </c>
      <c r="C33" s="18">
        <v>6</v>
      </c>
      <c r="D33" s="18">
        <v>189</v>
      </c>
      <c r="E33" s="18">
        <v>1134</v>
      </c>
      <c r="F33" s="18" t="s">
        <v>81</v>
      </c>
    </row>
    <row r="34" spans="1:6" x14ac:dyDescent="0.25">
      <c r="A34" s="18" t="s">
        <v>86</v>
      </c>
      <c r="B34" s="18" t="s">
        <v>56</v>
      </c>
      <c r="C34" s="18">
        <v>20</v>
      </c>
      <c r="D34" s="18">
        <v>149.25</v>
      </c>
      <c r="E34" s="18">
        <v>2985</v>
      </c>
      <c r="F34" s="18" t="s">
        <v>81</v>
      </c>
    </row>
    <row r="35" spans="1:6" x14ac:dyDescent="0.25">
      <c r="A35" s="18" t="s">
        <v>87</v>
      </c>
      <c r="B35" s="18" t="s">
        <v>56</v>
      </c>
      <c r="C35" s="18">
        <v>6</v>
      </c>
      <c r="D35" s="18">
        <v>143</v>
      </c>
      <c r="E35" s="18">
        <v>858</v>
      </c>
      <c r="F35" s="18" t="s">
        <v>81</v>
      </c>
    </row>
    <row r="36" spans="1:6" x14ac:dyDescent="0.25">
      <c r="A36" s="18" t="s">
        <v>88</v>
      </c>
      <c r="B36" s="18" t="s">
        <v>31</v>
      </c>
      <c r="C36" s="18">
        <v>1</v>
      </c>
      <c r="D36" s="18">
        <v>183.4</v>
      </c>
      <c r="E36" s="18">
        <v>183.4</v>
      </c>
      <c r="F36" s="18" t="s">
        <v>81</v>
      </c>
    </row>
    <row r="37" spans="1:6" x14ac:dyDescent="0.25">
      <c r="A37" s="18" t="s">
        <v>89</v>
      </c>
      <c r="B37" s="18" t="s">
        <v>31</v>
      </c>
      <c r="C37" s="18">
        <v>2</v>
      </c>
      <c r="D37" s="18">
        <v>59</v>
      </c>
      <c r="E37" s="18">
        <v>118</v>
      </c>
      <c r="F37" s="18" t="s">
        <v>81</v>
      </c>
    </row>
    <row r="38" spans="1:6" x14ac:dyDescent="0.25">
      <c r="A38" s="18" t="s">
        <v>90</v>
      </c>
      <c r="B38" s="18" t="s">
        <v>31</v>
      </c>
      <c r="C38" s="18">
        <v>2</v>
      </c>
      <c r="D38" s="18">
        <v>60</v>
      </c>
      <c r="E38" s="18">
        <v>120</v>
      </c>
      <c r="F38" s="18" t="s">
        <v>81</v>
      </c>
    </row>
    <row r="39" spans="1:6" ht="15" customHeight="1" x14ac:dyDescent="0.25">
      <c r="A39" s="18" t="s">
        <v>33</v>
      </c>
      <c r="B39" s="18" t="s">
        <v>31</v>
      </c>
      <c r="C39" s="18">
        <v>2</v>
      </c>
      <c r="D39" s="18">
        <v>15</v>
      </c>
      <c r="E39" s="18">
        <v>30</v>
      </c>
      <c r="F39" s="18" t="s">
        <v>1</v>
      </c>
    </row>
    <row r="40" spans="1:6" ht="15" customHeight="1" x14ac:dyDescent="0.25">
      <c r="A40" s="18" t="s">
        <v>91</v>
      </c>
      <c r="B40" s="18" t="s">
        <v>31</v>
      </c>
      <c r="C40" s="18">
        <v>4</v>
      </c>
      <c r="D40" s="18">
        <v>611.01</v>
      </c>
      <c r="E40" s="18">
        <v>2444.04</v>
      </c>
      <c r="F40" s="18" t="s">
        <v>1</v>
      </c>
    </row>
    <row r="41" spans="1:6" ht="15" customHeight="1" x14ac:dyDescent="0.25">
      <c r="A41" s="18" t="s">
        <v>92</v>
      </c>
      <c r="B41" s="18" t="s">
        <v>31</v>
      </c>
      <c r="C41" s="18">
        <v>30</v>
      </c>
      <c r="D41" s="18">
        <v>4.9000000000000004</v>
      </c>
      <c r="E41" s="18">
        <v>147</v>
      </c>
      <c r="F41" s="18" t="s">
        <v>1</v>
      </c>
    </row>
    <row r="42" spans="1:6" x14ac:dyDescent="0.25">
      <c r="A42" s="18" t="s">
        <v>63</v>
      </c>
      <c r="B42" s="18" t="s">
        <v>64</v>
      </c>
      <c r="C42" s="18">
        <v>10</v>
      </c>
      <c r="D42" s="18">
        <v>7.44</v>
      </c>
      <c r="E42" s="18">
        <v>74.400000000000006</v>
      </c>
      <c r="F42" s="18" t="s">
        <v>73</v>
      </c>
    </row>
    <row r="43" spans="1:6" x14ac:dyDescent="0.25">
      <c r="A43" s="18" t="s">
        <v>93</v>
      </c>
      <c r="B43" s="18" t="s">
        <v>56</v>
      </c>
      <c r="C43" s="18">
        <v>17</v>
      </c>
      <c r="D43" s="18">
        <v>144.6</v>
      </c>
      <c r="E43" s="18">
        <v>2458.1999999999998</v>
      </c>
      <c r="F43" s="18" t="s">
        <v>94</v>
      </c>
    </row>
    <row r="44" spans="1:6" x14ac:dyDescent="0.25">
      <c r="A44" s="18" t="s">
        <v>87</v>
      </c>
      <c r="B44" s="18" t="s">
        <v>56</v>
      </c>
      <c r="C44" s="18">
        <v>4</v>
      </c>
      <c r="D44" s="18">
        <v>143</v>
      </c>
      <c r="E44" s="18">
        <v>572</v>
      </c>
      <c r="F44" s="18" t="s">
        <v>94</v>
      </c>
    </row>
  </sheetData>
  <mergeCells count="47">
    <mergeCell ref="A25:F25"/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7:C17"/>
    <mergeCell ref="B20:C20"/>
    <mergeCell ref="E20:F20"/>
    <mergeCell ref="B21:C21"/>
    <mergeCell ref="E21:F21"/>
    <mergeCell ref="E6:F6"/>
    <mergeCell ref="E7:F7"/>
    <mergeCell ref="E8:F8"/>
    <mergeCell ref="E9:F9"/>
    <mergeCell ref="E14:F14"/>
    <mergeCell ref="E10:F10"/>
    <mergeCell ref="E11:F11"/>
    <mergeCell ref="E12:F12"/>
    <mergeCell ref="E13:F13"/>
    <mergeCell ref="A1:F1"/>
    <mergeCell ref="A2:F2"/>
    <mergeCell ref="E3:F3"/>
    <mergeCell ref="E4:F4"/>
    <mergeCell ref="E5:F5"/>
    <mergeCell ref="B23:C23"/>
    <mergeCell ref="B24:C24"/>
    <mergeCell ref="B10:C10"/>
    <mergeCell ref="B11:C11"/>
    <mergeCell ref="B12:C12"/>
    <mergeCell ref="B13:C13"/>
    <mergeCell ref="B22:C22"/>
    <mergeCell ref="B18:C18"/>
    <mergeCell ref="B19:C19"/>
    <mergeCell ref="E22:F22"/>
    <mergeCell ref="E23:F23"/>
    <mergeCell ref="E24:F24"/>
    <mergeCell ref="E15:F15"/>
    <mergeCell ref="E16:F16"/>
    <mergeCell ref="E17:F17"/>
    <mergeCell ref="E18:F18"/>
    <mergeCell ref="E19:F19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21" sqref="A21"/>
    </sheetView>
  </sheetViews>
  <sheetFormatPr defaultRowHeight="15" x14ac:dyDescent="0.25"/>
  <cols>
    <col min="1" max="1" width="42.7109375" customWidth="1"/>
    <col min="2" max="2" width="7.7109375" customWidth="1"/>
    <col min="3" max="3" width="7.28515625" customWidth="1"/>
    <col min="4" max="4" width="0" hidden="1" customWidth="1"/>
    <col min="6" max="6" width="34.570312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113</v>
      </c>
      <c r="B2" s="46"/>
      <c r="C2" s="46"/>
      <c r="D2" s="46"/>
      <c r="E2" s="46"/>
      <c r="F2" s="46"/>
    </row>
    <row r="3" spans="1:6" x14ac:dyDescent="0.25">
      <c r="A3" s="10" t="s">
        <v>22</v>
      </c>
      <c r="B3" s="74">
        <v>800.7</v>
      </c>
      <c r="C3" s="74"/>
      <c r="D3" s="11"/>
      <c r="E3" s="49" t="s">
        <v>38</v>
      </c>
      <c r="F3" s="49"/>
    </row>
    <row r="4" spans="1:6" x14ac:dyDescent="0.25">
      <c r="A4" s="10" t="s">
        <v>5</v>
      </c>
      <c r="B4" s="74">
        <v>11.87</v>
      </c>
      <c r="C4" s="74"/>
      <c r="D4" s="11"/>
      <c r="E4" s="44"/>
      <c r="F4" s="44"/>
    </row>
    <row r="5" spans="1:6" x14ac:dyDescent="0.25">
      <c r="A5" s="10" t="s">
        <v>23</v>
      </c>
      <c r="B5" s="70">
        <v>102646</v>
      </c>
      <c r="C5" s="70"/>
      <c r="D5" s="11"/>
      <c r="E5" s="44"/>
      <c r="F5" s="44"/>
    </row>
    <row r="6" spans="1:6" x14ac:dyDescent="0.25">
      <c r="A6" s="11" t="s">
        <v>12</v>
      </c>
      <c r="B6" s="71">
        <v>6608</v>
      </c>
      <c r="C6" s="71"/>
      <c r="D6" s="11"/>
      <c r="E6" s="44" t="s">
        <v>39</v>
      </c>
      <c r="F6" s="44"/>
    </row>
    <row r="7" spans="1:6" x14ac:dyDescent="0.25">
      <c r="A7" s="11" t="s">
        <v>15</v>
      </c>
      <c r="B7" s="71">
        <v>8482.9</v>
      </c>
      <c r="C7" s="71"/>
      <c r="D7" s="11"/>
      <c r="E7" s="44" t="s">
        <v>96</v>
      </c>
      <c r="F7" s="44"/>
    </row>
    <row r="8" spans="1:6" x14ac:dyDescent="0.25">
      <c r="A8" s="11" t="s">
        <v>13</v>
      </c>
      <c r="B8" s="71">
        <v>2028.08</v>
      </c>
      <c r="C8" s="71"/>
      <c r="D8" s="11"/>
      <c r="E8" s="44" t="s">
        <v>39</v>
      </c>
      <c r="F8" s="44"/>
    </row>
    <row r="9" spans="1:6" x14ac:dyDescent="0.25">
      <c r="A9" s="11" t="s">
        <v>9</v>
      </c>
      <c r="B9" s="71">
        <v>17142</v>
      </c>
      <c r="C9" s="71"/>
      <c r="D9" s="11"/>
      <c r="E9" s="55"/>
      <c r="F9" s="51"/>
    </row>
    <row r="10" spans="1:6" x14ac:dyDescent="0.25">
      <c r="A10" s="11" t="s">
        <v>10</v>
      </c>
      <c r="B10" s="71">
        <v>26214</v>
      </c>
      <c r="C10" s="71"/>
      <c r="D10" s="11"/>
      <c r="E10" s="55"/>
      <c r="F10" s="51"/>
    </row>
    <row r="11" spans="1:6" x14ac:dyDescent="0.25">
      <c r="A11" s="11" t="s">
        <v>2</v>
      </c>
      <c r="B11" s="71">
        <v>2712.96</v>
      </c>
      <c r="C11" s="71"/>
      <c r="D11" s="11"/>
      <c r="E11" s="55"/>
      <c r="F11" s="51"/>
    </row>
    <row r="12" spans="1:6" x14ac:dyDescent="0.25">
      <c r="A12" s="11" t="s">
        <v>3</v>
      </c>
      <c r="B12" s="71">
        <v>1446.96</v>
      </c>
      <c r="C12" s="71"/>
      <c r="D12" s="11"/>
      <c r="E12" s="55"/>
      <c r="F12" s="51"/>
    </row>
    <row r="13" spans="1:6" x14ac:dyDescent="0.25">
      <c r="A13" s="11" t="s">
        <v>7</v>
      </c>
      <c r="B13" s="71">
        <v>11532</v>
      </c>
      <c r="C13" s="71"/>
      <c r="D13" s="11"/>
      <c r="E13" s="44"/>
      <c r="F13" s="44"/>
    </row>
    <row r="14" spans="1:6" x14ac:dyDescent="0.25">
      <c r="A14" s="11" t="s">
        <v>0</v>
      </c>
      <c r="B14" s="71">
        <v>2400</v>
      </c>
      <c r="C14" s="71"/>
      <c r="D14" s="11"/>
      <c r="E14" s="44" t="s">
        <v>49</v>
      </c>
      <c r="F14" s="44"/>
    </row>
    <row r="15" spans="1:6" x14ac:dyDescent="0.25">
      <c r="A15" s="11" t="s">
        <v>8</v>
      </c>
      <c r="B15" s="71">
        <v>120</v>
      </c>
      <c r="C15" s="71"/>
      <c r="D15" s="11"/>
      <c r="E15" s="44" t="s">
        <v>114</v>
      </c>
      <c r="F15" s="44"/>
    </row>
    <row r="16" spans="1:6" x14ac:dyDescent="0.25">
      <c r="A16" s="11" t="s">
        <v>166</v>
      </c>
      <c r="B16" s="71">
        <v>12582</v>
      </c>
      <c r="C16" s="71"/>
      <c r="D16" s="11"/>
      <c r="E16" s="44"/>
      <c r="F16" s="44"/>
    </row>
    <row r="17" spans="1:6" x14ac:dyDescent="0.25">
      <c r="A17" s="11" t="s">
        <v>11</v>
      </c>
      <c r="B17" s="71">
        <v>2100</v>
      </c>
      <c r="C17" s="71"/>
      <c r="D17" s="11"/>
      <c r="E17" s="44"/>
      <c r="F17" s="44"/>
    </row>
    <row r="18" spans="1:6" x14ac:dyDescent="0.25">
      <c r="A18" s="11" t="s">
        <v>164</v>
      </c>
      <c r="B18" s="42">
        <v>763.38</v>
      </c>
      <c r="C18" s="42"/>
      <c r="D18" s="11"/>
      <c r="E18" s="44"/>
      <c r="F18" s="44"/>
    </row>
    <row r="19" spans="1:6" x14ac:dyDescent="0.25">
      <c r="A19" s="10" t="s">
        <v>24</v>
      </c>
      <c r="B19" s="72">
        <f>SUM(B6:B18)</f>
        <v>94132.28</v>
      </c>
      <c r="C19" s="73"/>
      <c r="D19" s="25"/>
      <c r="E19" s="44"/>
      <c r="F19" s="44"/>
    </row>
    <row r="20" spans="1:6" x14ac:dyDescent="0.25">
      <c r="A20" s="21" t="s">
        <v>165</v>
      </c>
      <c r="B20" s="72">
        <f>B5-B19</f>
        <v>8513.7200000000012</v>
      </c>
      <c r="C20" s="73"/>
      <c r="D20" s="25"/>
      <c r="E20" s="44"/>
      <c r="F20" s="44"/>
    </row>
    <row r="21" spans="1:6" ht="14.25" customHeight="1" x14ac:dyDescent="0.25">
      <c r="A21" s="26" t="s">
        <v>167</v>
      </c>
      <c r="B21" s="70">
        <v>17613.580000000002</v>
      </c>
      <c r="C21" s="70"/>
      <c r="D21" s="25"/>
      <c r="E21" s="44"/>
      <c r="F21" s="44"/>
    </row>
    <row r="22" spans="1:6" x14ac:dyDescent="0.25">
      <c r="A22" s="27" t="s">
        <v>169</v>
      </c>
      <c r="B22" s="70"/>
      <c r="C22" s="70"/>
      <c r="D22" s="25"/>
      <c r="E22" s="44"/>
      <c r="F22" s="44"/>
    </row>
    <row r="23" spans="1:6" x14ac:dyDescent="0.25">
      <c r="A23" s="28" t="s">
        <v>176</v>
      </c>
      <c r="B23" s="71">
        <v>4194.0200000000004</v>
      </c>
      <c r="C23" s="71"/>
      <c r="D23" s="25"/>
      <c r="E23" s="44"/>
      <c r="F23" s="44"/>
    </row>
    <row r="24" spans="1:6" x14ac:dyDescent="0.25">
      <c r="A24" s="28" t="s">
        <v>177</v>
      </c>
      <c r="B24" s="71">
        <v>11864.63</v>
      </c>
      <c r="C24" s="71"/>
      <c r="D24" s="25"/>
      <c r="E24" s="44"/>
      <c r="F24" s="44"/>
    </row>
    <row r="25" spans="1:6" x14ac:dyDescent="0.25">
      <c r="A25" s="75" t="s">
        <v>26</v>
      </c>
      <c r="B25" s="76"/>
      <c r="C25" s="76"/>
      <c r="D25" s="76"/>
      <c r="E25" s="76"/>
      <c r="F25" s="77"/>
    </row>
    <row r="26" spans="1:6" x14ac:dyDescent="0.25">
      <c r="A26" s="10" t="s">
        <v>27</v>
      </c>
      <c r="B26" s="10" t="s">
        <v>35</v>
      </c>
      <c r="C26" s="10" t="s">
        <v>36</v>
      </c>
      <c r="D26" s="10" t="s">
        <v>28</v>
      </c>
      <c r="E26" s="10" t="s">
        <v>29</v>
      </c>
      <c r="F26" s="10" t="s">
        <v>37</v>
      </c>
    </row>
    <row r="27" spans="1:6" x14ac:dyDescent="0.25">
      <c r="A27" s="18" t="s">
        <v>43</v>
      </c>
      <c r="B27" s="11" t="s">
        <v>31</v>
      </c>
      <c r="C27" s="11">
        <v>1</v>
      </c>
      <c r="D27" s="11">
        <v>204.08</v>
      </c>
      <c r="E27" s="11">
        <v>204.08</v>
      </c>
      <c r="F27" s="11" t="s">
        <v>98</v>
      </c>
    </row>
    <row r="28" spans="1:6" x14ac:dyDescent="0.25">
      <c r="A28" s="11" t="s">
        <v>99</v>
      </c>
      <c r="B28" s="11" t="s">
        <v>31</v>
      </c>
      <c r="C28" s="11">
        <v>1</v>
      </c>
      <c r="D28" s="11">
        <v>240</v>
      </c>
      <c r="E28" s="11">
        <v>240</v>
      </c>
      <c r="F28" s="11" t="s">
        <v>98</v>
      </c>
    </row>
    <row r="29" spans="1:6" x14ac:dyDescent="0.25">
      <c r="A29" s="11" t="s">
        <v>100</v>
      </c>
      <c r="B29" s="11" t="s">
        <v>31</v>
      </c>
      <c r="C29" s="11">
        <v>1</v>
      </c>
      <c r="D29" s="11">
        <v>90</v>
      </c>
      <c r="E29" s="11">
        <v>90</v>
      </c>
      <c r="F29" s="11" t="s">
        <v>101</v>
      </c>
    </row>
    <row r="30" spans="1:6" x14ac:dyDescent="0.25">
      <c r="A30" s="11" t="s">
        <v>102</v>
      </c>
      <c r="B30" s="11" t="s">
        <v>31</v>
      </c>
      <c r="C30" s="11">
        <v>1</v>
      </c>
      <c r="D30" s="11">
        <v>110</v>
      </c>
      <c r="E30" s="11">
        <v>110</v>
      </c>
      <c r="F30" s="11" t="s">
        <v>101</v>
      </c>
    </row>
    <row r="31" spans="1:6" x14ac:dyDescent="0.25">
      <c r="A31" s="11" t="s">
        <v>103</v>
      </c>
      <c r="B31" s="11" t="s">
        <v>31</v>
      </c>
      <c r="C31" s="11">
        <v>1</v>
      </c>
      <c r="D31" s="11">
        <v>122</v>
      </c>
      <c r="E31" s="11">
        <v>122</v>
      </c>
      <c r="F31" s="11" t="s">
        <v>101</v>
      </c>
    </row>
    <row r="32" spans="1:6" x14ac:dyDescent="0.25">
      <c r="A32" s="11" t="s">
        <v>104</v>
      </c>
      <c r="B32" s="11" t="s">
        <v>31</v>
      </c>
      <c r="C32" s="11">
        <v>1</v>
      </c>
      <c r="D32" s="11">
        <v>95</v>
      </c>
      <c r="E32" s="11">
        <v>95</v>
      </c>
      <c r="F32" s="11" t="s">
        <v>101</v>
      </c>
    </row>
    <row r="33" spans="1:6" x14ac:dyDescent="0.25">
      <c r="A33" s="11" t="s">
        <v>105</v>
      </c>
      <c r="B33" s="11" t="s">
        <v>31</v>
      </c>
      <c r="C33" s="11">
        <v>2</v>
      </c>
      <c r="D33" s="11">
        <v>330</v>
      </c>
      <c r="E33" s="11">
        <v>660</v>
      </c>
      <c r="F33" s="11" t="s">
        <v>101</v>
      </c>
    </row>
    <row r="34" spans="1:6" x14ac:dyDescent="0.25">
      <c r="A34" s="11" t="s">
        <v>106</v>
      </c>
      <c r="B34" s="11" t="s">
        <v>64</v>
      </c>
      <c r="C34" s="11">
        <v>1</v>
      </c>
      <c r="D34" s="11">
        <v>220</v>
      </c>
      <c r="E34" s="11">
        <v>220</v>
      </c>
      <c r="F34" s="11" t="s">
        <v>101</v>
      </c>
    </row>
    <row r="35" spans="1:6" x14ac:dyDescent="0.25">
      <c r="A35" s="11" t="s">
        <v>107</v>
      </c>
      <c r="B35" s="11" t="s">
        <v>31</v>
      </c>
      <c r="C35" s="11">
        <v>3</v>
      </c>
      <c r="D35" s="11">
        <v>30</v>
      </c>
      <c r="E35" s="11">
        <v>90</v>
      </c>
      <c r="F35" s="11" t="s">
        <v>101</v>
      </c>
    </row>
    <row r="36" spans="1:6" x14ac:dyDescent="0.25">
      <c r="A36" s="11" t="s">
        <v>108</v>
      </c>
      <c r="B36" s="11" t="s">
        <v>109</v>
      </c>
      <c r="C36" s="11">
        <v>2</v>
      </c>
      <c r="D36" s="11">
        <v>30</v>
      </c>
      <c r="E36" s="11">
        <v>60</v>
      </c>
      <c r="F36" s="11" t="s">
        <v>101</v>
      </c>
    </row>
    <row r="37" spans="1:6" x14ac:dyDescent="0.25">
      <c r="A37" s="11" t="s">
        <v>33</v>
      </c>
      <c r="B37" s="11" t="s">
        <v>31</v>
      </c>
      <c r="C37" s="11">
        <v>3</v>
      </c>
      <c r="D37" s="11">
        <v>15</v>
      </c>
      <c r="E37" s="11">
        <v>45</v>
      </c>
      <c r="F37" s="11" t="s">
        <v>1</v>
      </c>
    </row>
    <row r="38" spans="1:6" x14ac:dyDescent="0.25">
      <c r="A38" s="11" t="s">
        <v>33</v>
      </c>
      <c r="B38" s="11" t="s">
        <v>31</v>
      </c>
      <c r="C38" s="11">
        <v>2</v>
      </c>
      <c r="D38" s="11">
        <v>15</v>
      </c>
      <c r="E38" s="11">
        <v>30</v>
      </c>
      <c r="F38" s="11" t="s">
        <v>1</v>
      </c>
    </row>
    <row r="39" spans="1:6" x14ac:dyDescent="0.25">
      <c r="A39" s="11" t="s">
        <v>33</v>
      </c>
      <c r="B39" s="11" t="s">
        <v>31</v>
      </c>
      <c r="C39" s="11">
        <v>1</v>
      </c>
      <c r="D39" s="11">
        <v>15</v>
      </c>
      <c r="E39" s="11">
        <v>15</v>
      </c>
      <c r="F39" s="11" t="s">
        <v>1</v>
      </c>
    </row>
    <row r="40" spans="1:6" x14ac:dyDescent="0.25">
      <c r="A40" s="11" t="s">
        <v>33</v>
      </c>
      <c r="B40" s="11" t="s">
        <v>31</v>
      </c>
      <c r="C40" s="11">
        <v>2</v>
      </c>
      <c r="D40" s="11">
        <v>15</v>
      </c>
      <c r="E40" s="11">
        <v>30</v>
      </c>
      <c r="F40" s="11" t="s">
        <v>1</v>
      </c>
    </row>
    <row r="41" spans="1:6" x14ac:dyDescent="0.25">
      <c r="A41" s="11" t="s">
        <v>78</v>
      </c>
      <c r="B41" s="11" t="s">
        <v>31</v>
      </c>
      <c r="C41" s="11">
        <v>1.5</v>
      </c>
      <c r="D41" s="11" t="s">
        <v>79</v>
      </c>
      <c r="E41" s="11">
        <v>1557</v>
      </c>
      <c r="F41" s="11" t="s">
        <v>110</v>
      </c>
    </row>
    <row r="42" spans="1:6" x14ac:dyDescent="0.25">
      <c r="A42" s="11" t="s">
        <v>111</v>
      </c>
      <c r="B42" s="11" t="s">
        <v>31</v>
      </c>
      <c r="C42" s="11">
        <v>50</v>
      </c>
      <c r="D42" s="11">
        <v>0.64</v>
      </c>
      <c r="E42" s="11">
        <v>32</v>
      </c>
      <c r="F42" s="11" t="s">
        <v>110</v>
      </c>
    </row>
    <row r="43" spans="1:6" x14ac:dyDescent="0.25">
      <c r="A43" s="11" t="s">
        <v>77</v>
      </c>
      <c r="B43" s="11" t="s">
        <v>31</v>
      </c>
      <c r="C43" s="11">
        <v>70</v>
      </c>
      <c r="D43" s="11">
        <v>0.72</v>
      </c>
      <c r="E43" s="11">
        <v>50.4</v>
      </c>
      <c r="F43" s="11" t="s">
        <v>110</v>
      </c>
    </row>
    <row r="44" spans="1:6" x14ac:dyDescent="0.25">
      <c r="A44" s="11" t="s">
        <v>74</v>
      </c>
      <c r="B44" s="11" t="s">
        <v>75</v>
      </c>
      <c r="C44" s="11">
        <v>2</v>
      </c>
      <c r="D44" s="11">
        <v>162.5</v>
      </c>
      <c r="E44" s="11">
        <v>325</v>
      </c>
      <c r="F44" s="11" t="s">
        <v>110</v>
      </c>
    </row>
    <row r="45" spans="1:6" x14ac:dyDescent="0.25">
      <c r="A45" s="11" t="s">
        <v>115</v>
      </c>
      <c r="B45" s="11" t="s">
        <v>31</v>
      </c>
      <c r="C45" s="11">
        <v>2</v>
      </c>
      <c r="D45" s="11">
        <v>146</v>
      </c>
      <c r="E45" s="11">
        <v>292</v>
      </c>
      <c r="F45" s="11" t="s">
        <v>110</v>
      </c>
    </row>
    <row r="46" spans="1:6" x14ac:dyDescent="0.25">
      <c r="A46" s="11" t="s">
        <v>112</v>
      </c>
      <c r="B46" s="11" t="s">
        <v>56</v>
      </c>
      <c r="C46" s="11">
        <v>3</v>
      </c>
      <c r="D46" s="11">
        <v>165.17</v>
      </c>
      <c r="E46" s="11">
        <v>495.51</v>
      </c>
      <c r="F46" s="11" t="s">
        <v>110</v>
      </c>
    </row>
  </sheetData>
  <mergeCells count="47">
    <mergeCell ref="A25:F25"/>
    <mergeCell ref="B17:C17"/>
    <mergeCell ref="B19:C19"/>
    <mergeCell ref="B20:C20"/>
    <mergeCell ref="B18:C18"/>
    <mergeCell ref="E18:F18"/>
    <mergeCell ref="E19:F19"/>
    <mergeCell ref="E20:F20"/>
    <mergeCell ref="E23:F23"/>
    <mergeCell ref="E24:F24"/>
    <mergeCell ref="B21:C21"/>
    <mergeCell ref="B22:C22"/>
    <mergeCell ref="B23:C23"/>
    <mergeCell ref="B24:C24"/>
    <mergeCell ref="E21:F21"/>
    <mergeCell ref="E22:F22"/>
    <mergeCell ref="E9:F9"/>
    <mergeCell ref="A1:F1"/>
    <mergeCell ref="A2:F2"/>
    <mergeCell ref="B7:C7"/>
    <mergeCell ref="B8:C8"/>
    <mergeCell ref="B9:C9"/>
    <mergeCell ref="E8:F8"/>
    <mergeCell ref="E3:F3"/>
    <mergeCell ref="E4:F4"/>
    <mergeCell ref="E5:F5"/>
    <mergeCell ref="E6:F6"/>
    <mergeCell ref="E7:F7"/>
    <mergeCell ref="B3:C3"/>
    <mergeCell ref="B4:C4"/>
    <mergeCell ref="B5:C5"/>
    <mergeCell ref="B6:C6"/>
    <mergeCell ref="B12:C12"/>
    <mergeCell ref="B10:C10"/>
    <mergeCell ref="B11:C11"/>
    <mergeCell ref="E10:F10"/>
    <mergeCell ref="E11:F11"/>
    <mergeCell ref="E12:F12"/>
    <mergeCell ref="E17:F17"/>
    <mergeCell ref="E14:F14"/>
    <mergeCell ref="E15:F15"/>
    <mergeCell ref="E16:F16"/>
    <mergeCell ref="B13:C13"/>
    <mergeCell ref="B14:C14"/>
    <mergeCell ref="B15:C15"/>
    <mergeCell ref="B16:C16"/>
    <mergeCell ref="E13:F13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A3" sqref="A3:G42"/>
    </sheetView>
  </sheetViews>
  <sheetFormatPr defaultRowHeight="15" x14ac:dyDescent="0.25"/>
  <cols>
    <col min="1" max="1" width="43" customWidth="1"/>
    <col min="2" max="2" width="7.42578125" customWidth="1"/>
    <col min="4" max="4" width="0" hidden="1" customWidth="1"/>
    <col min="6" max="6" width="29.28515625" customWidth="1"/>
  </cols>
  <sheetData>
    <row r="1" spans="1:7" ht="18.75" x14ac:dyDescent="0.25">
      <c r="A1" s="45" t="s">
        <v>168</v>
      </c>
      <c r="B1" s="45"/>
      <c r="C1" s="45"/>
      <c r="D1" s="45"/>
      <c r="E1" s="45"/>
      <c r="F1" s="45"/>
    </row>
    <row r="2" spans="1:7" ht="18.75" x14ac:dyDescent="0.25">
      <c r="A2" s="46" t="s">
        <v>126</v>
      </c>
      <c r="B2" s="46"/>
      <c r="C2" s="46"/>
      <c r="D2" s="46"/>
      <c r="E2" s="46"/>
      <c r="F2" s="46"/>
    </row>
    <row r="3" spans="1:7" ht="15" customHeight="1" x14ac:dyDescent="0.25">
      <c r="A3" s="30" t="s">
        <v>22</v>
      </c>
      <c r="B3" s="78">
        <v>871.6</v>
      </c>
      <c r="C3" s="78"/>
      <c r="D3" s="12"/>
      <c r="E3" s="49" t="s">
        <v>38</v>
      </c>
      <c r="F3" s="49"/>
      <c r="G3" s="35"/>
    </row>
    <row r="4" spans="1:7" x14ac:dyDescent="0.25">
      <c r="A4" s="30" t="s">
        <v>5</v>
      </c>
      <c r="B4" s="78">
        <v>11.87</v>
      </c>
      <c r="C4" s="78"/>
      <c r="D4" s="12"/>
      <c r="E4" s="42"/>
      <c r="F4" s="42"/>
      <c r="G4" s="35"/>
    </row>
    <row r="5" spans="1:7" x14ac:dyDescent="0.25">
      <c r="A5" s="30" t="s">
        <v>23</v>
      </c>
      <c r="B5" s="78">
        <v>110009.95</v>
      </c>
      <c r="C5" s="78"/>
      <c r="D5" s="12"/>
      <c r="E5" s="42"/>
      <c r="F5" s="42"/>
      <c r="G5" s="35"/>
    </row>
    <row r="6" spans="1:7" x14ac:dyDescent="0.25">
      <c r="A6" s="29" t="s">
        <v>57</v>
      </c>
      <c r="B6" s="81">
        <v>81358.5</v>
      </c>
      <c r="C6" s="81"/>
      <c r="D6" s="12"/>
      <c r="E6" s="42" t="s">
        <v>48</v>
      </c>
      <c r="F6" s="42"/>
      <c r="G6" s="35"/>
    </row>
    <row r="7" spans="1:7" x14ac:dyDescent="0.25">
      <c r="A7" s="29" t="s">
        <v>9</v>
      </c>
      <c r="B7" s="81">
        <v>19824</v>
      </c>
      <c r="C7" s="81"/>
      <c r="D7" s="12"/>
      <c r="E7" s="39"/>
      <c r="F7" s="41"/>
      <c r="G7" s="35"/>
    </row>
    <row r="8" spans="1:7" x14ac:dyDescent="0.25">
      <c r="A8" s="29" t="s">
        <v>10</v>
      </c>
      <c r="B8" s="81">
        <v>30312</v>
      </c>
      <c r="C8" s="81"/>
      <c r="D8" s="12"/>
      <c r="E8" s="39"/>
      <c r="F8" s="41"/>
      <c r="G8" s="35"/>
    </row>
    <row r="9" spans="1:7" x14ac:dyDescent="0.25">
      <c r="A9" s="29" t="s">
        <v>2</v>
      </c>
      <c r="B9" s="81">
        <v>3140.64</v>
      </c>
      <c r="C9" s="81"/>
      <c r="D9" s="12"/>
      <c r="E9" s="39"/>
      <c r="F9" s="41"/>
      <c r="G9" s="35"/>
    </row>
    <row r="10" spans="1:7" x14ac:dyDescent="0.25">
      <c r="A10" s="29" t="s">
        <v>3</v>
      </c>
      <c r="B10" s="81">
        <v>1673.52</v>
      </c>
      <c r="C10" s="81"/>
      <c r="D10" s="12"/>
      <c r="E10" s="39"/>
      <c r="F10" s="41"/>
      <c r="G10" s="35"/>
    </row>
    <row r="11" spans="1:7" x14ac:dyDescent="0.25">
      <c r="A11" s="29" t="s">
        <v>7</v>
      </c>
      <c r="B11" s="81">
        <v>13344</v>
      </c>
      <c r="C11" s="81"/>
      <c r="D11" s="12"/>
      <c r="E11" s="42"/>
      <c r="F11" s="42"/>
      <c r="G11" s="35"/>
    </row>
    <row r="12" spans="1:7" x14ac:dyDescent="0.25">
      <c r="A12" s="29" t="s">
        <v>0</v>
      </c>
      <c r="B12" s="81">
        <v>2700</v>
      </c>
      <c r="C12" s="81"/>
      <c r="D12" s="12"/>
      <c r="E12" s="42" t="s">
        <v>49</v>
      </c>
      <c r="F12" s="42"/>
      <c r="G12" s="35"/>
    </row>
    <row r="13" spans="1:7" x14ac:dyDescent="0.25">
      <c r="A13" s="29" t="s">
        <v>8</v>
      </c>
      <c r="B13" s="81">
        <v>723</v>
      </c>
      <c r="C13" s="81"/>
      <c r="D13" s="12"/>
      <c r="E13" s="42" t="s">
        <v>39</v>
      </c>
      <c r="F13" s="42"/>
      <c r="G13" s="35"/>
    </row>
    <row r="14" spans="1:7" x14ac:dyDescent="0.25">
      <c r="A14" s="12" t="s">
        <v>166</v>
      </c>
      <c r="B14" s="81">
        <v>14556</v>
      </c>
      <c r="C14" s="81"/>
      <c r="D14" s="12"/>
      <c r="E14" s="42"/>
      <c r="F14" s="42"/>
      <c r="G14" s="35"/>
    </row>
    <row r="15" spans="1:7" x14ac:dyDescent="0.25">
      <c r="A15" s="29" t="s">
        <v>11</v>
      </c>
      <c r="B15" s="81">
        <v>2424</v>
      </c>
      <c r="C15" s="81"/>
      <c r="D15" s="12"/>
      <c r="E15" s="42"/>
      <c r="F15" s="42"/>
      <c r="G15" s="35"/>
    </row>
    <row r="16" spans="1:7" x14ac:dyDescent="0.25">
      <c r="A16" s="12" t="s">
        <v>164</v>
      </c>
      <c r="B16" s="82">
        <v>830.97</v>
      </c>
      <c r="C16" s="82"/>
      <c r="D16" s="12"/>
      <c r="E16" s="42"/>
      <c r="F16" s="42"/>
      <c r="G16" s="35"/>
    </row>
    <row r="17" spans="1:7" x14ac:dyDescent="0.25">
      <c r="A17" s="30" t="s">
        <v>24</v>
      </c>
      <c r="B17" s="56">
        <f>SUM(B6:B16)</f>
        <v>170886.63</v>
      </c>
      <c r="C17" s="56"/>
      <c r="D17" s="12"/>
      <c r="E17" s="42"/>
      <c r="F17" s="42"/>
      <c r="G17" s="35"/>
    </row>
    <row r="18" spans="1:7" x14ac:dyDescent="0.25">
      <c r="A18" s="21" t="s">
        <v>25</v>
      </c>
      <c r="B18" s="56">
        <f>B5-B17</f>
        <v>-60876.680000000008</v>
      </c>
      <c r="C18" s="56"/>
      <c r="D18" s="12"/>
      <c r="E18" s="42"/>
      <c r="F18" s="42"/>
      <c r="G18" s="35"/>
    </row>
    <row r="19" spans="1:7" ht="16.5" customHeight="1" x14ac:dyDescent="0.25">
      <c r="A19" s="24" t="s">
        <v>167</v>
      </c>
      <c r="B19" s="56">
        <v>1348.71</v>
      </c>
      <c r="C19" s="56"/>
      <c r="D19" s="12"/>
      <c r="E19" s="42"/>
      <c r="F19" s="42"/>
      <c r="G19" s="35"/>
    </row>
    <row r="20" spans="1:7" x14ac:dyDescent="0.25">
      <c r="A20" s="79" t="s">
        <v>26</v>
      </c>
      <c r="B20" s="80"/>
      <c r="C20" s="80"/>
      <c r="D20" s="80"/>
      <c r="E20" s="80"/>
      <c r="F20" s="80"/>
      <c r="G20" s="80"/>
    </row>
    <row r="21" spans="1:7" x14ac:dyDescent="0.25">
      <c r="A21" s="30" t="s">
        <v>27</v>
      </c>
      <c r="B21" s="30" t="s">
        <v>35</v>
      </c>
      <c r="C21" s="30" t="s">
        <v>36</v>
      </c>
      <c r="D21" s="30" t="s">
        <v>28</v>
      </c>
      <c r="E21" s="30" t="s">
        <v>29</v>
      </c>
      <c r="F21" s="30" t="s">
        <v>37</v>
      </c>
      <c r="G21" s="35"/>
    </row>
    <row r="22" spans="1:7" x14ac:dyDescent="0.25">
      <c r="A22" s="12" t="s">
        <v>116</v>
      </c>
      <c r="B22" s="12" t="s">
        <v>31</v>
      </c>
      <c r="C22" s="12">
        <v>1</v>
      </c>
      <c r="D22" s="12">
        <v>50</v>
      </c>
      <c r="E22" s="12">
        <v>50</v>
      </c>
      <c r="F22" s="12" t="s">
        <v>127</v>
      </c>
      <c r="G22" s="35"/>
    </row>
    <row r="23" spans="1:7" x14ac:dyDescent="0.25">
      <c r="A23" s="12" t="s">
        <v>33</v>
      </c>
      <c r="B23" s="12" t="s">
        <v>31</v>
      </c>
      <c r="C23" s="12">
        <v>3</v>
      </c>
      <c r="D23" s="12">
        <v>16</v>
      </c>
      <c r="E23" s="12">
        <v>48</v>
      </c>
      <c r="F23" s="12" t="s">
        <v>127</v>
      </c>
      <c r="G23" s="35"/>
    </row>
    <row r="24" spans="1:7" x14ac:dyDescent="0.25">
      <c r="A24" s="12" t="s">
        <v>117</v>
      </c>
      <c r="B24" s="12" t="s">
        <v>118</v>
      </c>
      <c r="C24" s="12">
        <v>10</v>
      </c>
      <c r="D24" s="12">
        <v>24.4</v>
      </c>
      <c r="E24" s="12">
        <v>244</v>
      </c>
      <c r="F24" s="12" t="s">
        <v>119</v>
      </c>
      <c r="G24" s="35"/>
    </row>
    <row r="25" spans="1:7" x14ac:dyDescent="0.25">
      <c r="A25" s="12" t="s">
        <v>120</v>
      </c>
      <c r="B25" s="12" t="s">
        <v>56</v>
      </c>
      <c r="C25" s="12">
        <v>1</v>
      </c>
      <c r="D25" s="12">
        <v>75</v>
      </c>
      <c r="E25" s="12">
        <v>75</v>
      </c>
      <c r="F25" s="12" t="s">
        <v>119</v>
      </c>
      <c r="G25" s="35"/>
    </row>
    <row r="26" spans="1:7" x14ac:dyDescent="0.25">
      <c r="A26" s="12" t="s">
        <v>121</v>
      </c>
      <c r="B26" s="12" t="s">
        <v>118</v>
      </c>
      <c r="C26" s="12">
        <v>2</v>
      </c>
      <c r="D26" s="12">
        <v>75</v>
      </c>
      <c r="E26" s="12">
        <v>150</v>
      </c>
      <c r="F26" s="12" t="s">
        <v>119</v>
      </c>
      <c r="G26" s="35"/>
    </row>
    <row r="27" spans="1:7" x14ac:dyDescent="0.25">
      <c r="A27" s="12" t="s">
        <v>122</v>
      </c>
      <c r="B27" s="12" t="s">
        <v>64</v>
      </c>
      <c r="C27" s="12">
        <v>20</v>
      </c>
      <c r="D27" s="12">
        <v>117</v>
      </c>
      <c r="E27" s="12">
        <v>2340</v>
      </c>
      <c r="F27" s="12" t="s">
        <v>119</v>
      </c>
      <c r="G27" s="35"/>
    </row>
    <row r="28" spans="1:7" x14ac:dyDescent="0.25">
      <c r="A28" s="12" t="s">
        <v>33</v>
      </c>
      <c r="B28" s="12" t="s">
        <v>31</v>
      </c>
      <c r="C28" s="12">
        <v>3</v>
      </c>
      <c r="D28" s="12">
        <v>15</v>
      </c>
      <c r="E28" s="12">
        <v>45</v>
      </c>
      <c r="F28" s="12" t="s">
        <v>127</v>
      </c>
      <c r="G28" s="35"/>
    </row>
    <row r="29" spans="1:7" x14ac:dyDescent="0.25">
      <c r="A29" s="12" t="s">
        <v>120</v>
      </c>
      <c r="B29" s="12" t="s">
        <v>56</v>
      </c>
      <c r="C29" s="12">
        <v>3</v>
      </c>
      <c r="D29" s="12">
        <v>85</v>
      </c>
      <c r="E29" s="12">
        <v>255</v>
      </c>
      <c r="F29" s="12" t="s">
        <v>119</v>
      </c>
      <c r="G29" s="35"/>
    </row>
    <row r="30" spans="1:7" x14ac:dyDescent="0.25">
      <c r="A30" s="12" t="s">
        <v>121</v>
      </c>
      <c r="B30" s="12" t="s">
        <v>118</v>
      </c>
      <c r="C30" s="12">
        <v>3</v>
      </c>
      <c r="D30" s="12">
        <v>75</v>
      </c>
      <c r="E30" s="12">
        <v>225</v>
      </c>
      <c r="F30" s="12" t="s">
        <v>119</v>
      </c>
      <c r="G30" s="35"/>
    </row>
    <row r="31" spans="1:7" x14ac:dyDescent="0.25">
      <c r="A31" s="12" t="s">
        <v>123</v>
      </c>
      <c r="B31" s="12" t="s">
        <v>118</v>
      </c>
      <c r="C31" s="12">
        <v>40</v>
      </c>
      <c r="D31" s="12">
        <v>40</v>
      </c>
      <c r="E31" s="12">
        <v>1600</v>
      </c>
      <c r="F31" s="12" t="s">
        <v>119</v>
      </c>
      <c r="G31" s="35"/>
    </row>
    <row r="32" spans="1:7" x14ac:dyDescent="0.25">
      <c r="A32" s="12" t="s">
        <v>122</v>
      </c>
      <c r="B32" s="12" t="s">
        <v>64</v>
      </c>
      <c r="C32" s="12">
        <v>60</v>
      </c>
      <c r="D32" s="12">
        <v>145</v>
      </c>
      <c r="E32" s="12">
        <v>8700</v>
      </c>
      <c r="F32" s="12" t="s">
        <v>119</v>
      </c>
      <c r="G32" s="35"/>
    </row>
    <row r="33" spans="1:7" x14ac:dyDescent="0.25">
      <c r="A33" s="12" t="s">
        <v>42</v>
      </c>
      <c r="B33" s="12" t="s">
        <v>31</v>
      </c>
      <c r="C33" s="12">
        <v>1</v>
      </c>
      <c r="D33" s="12">
        <v>580</v>
      </c>
      <c r="E33" s="12">
        <v>580</v>
      </c>
      <c r="F33" s="12" t="s">
        <v>127</v>
      </c>
      <c r="G33" s="35"/>
    </row>
    <row r="34" spans="1:7" x14ac:dyDescent="0.25">
      <c r="A34" s="12" t="s">
        <v>122</v>
      </c>
      <c r="B34" s="12" t="s">
        <v>64</v>
      </c>
      <c r="C34" s="12">
        <v>20</v>
      </c>
      <c r="D34" s="12">
        <v>150</v>
      </c>
      <c r="E34" s="12">
        <v>3000</v>
      </c>
      <c r="F34" s="12" t="s">
        <v>119</v>
      </c>
      <c r="G34" s="35"/>
    </row>
    <row r="35" spans="1:7" x14ac:dyDescent="0.25">
      <c r="A35" s="12" t="s">
        <v>121</v>
      </c>
      <c r="B35" s="12" t="s">
        <v>118</v>
      </c>
      <c r="C35" s="12">
        <v>1.5</v>
      </c>
      <c r="D35" s="12">
        <v>75</v>
      </c>
      <c r="E35" s="12">
        <v>112.5</v>
      </c>
      <c r="F35" s="12" t="s">
        <v>119</v>
      </c>
      <c r="G35" s="35"/>
    </row>
    <row r="36" spans="1:7" x14ac:dyDescent="0.25">
      <c r="A36" s="12" t="s">
        <v>120</v>
      </c>
      <c r="B36" s="12" t="s">
        <v>56</v>
      </c>
      <c r="C36" s="12">
        <v>1.5</v>
      </c>
      <c r="D36" s="12">
        <v>85</v>
      </c>
      <c r="E36" s="12">
        <v>127.5</v>
      </c>
      <c r="F36" s="12" t="s">
        <v>119</v>
      </c>
      <c r="G36" s="35"/>
    </row>
    <row r="37" spans="1:7" x14ac:dyDescent="0.25">
      <c r="A37" s="12" t="s">
        <v>124</v>
      </c>
      <c r="B37" s="12" t="s">
        <v>118</v>
      </c>
      <c r="C37" s="12">
        <v>5</v>
      </c>
      <c r="D37" s="12">
        <v>33.5</v>
      </c>
      <c r="E37" s="12">
        <v>167.5</v>
      </c>
      <c r="F37" s="12" t="s">
        <v>119</v>
      </c>
      <c r="G37" s="35"/>
    </row>
    <row r="38" spans="1:7" x14ac:dyDescent="0.25">
      <c r="A38" s="12" t="s">
        <v>125</v>
      </c>
      <c r="B38" s="12" t="s">
        <v>109</v>
      </c>
      <c r="C38" s="12">
        <v>1</v>
      </c>
      <c r="D38" s="12">
        <v>30</v>
      </c>
      <c r="E38" s="12">
        <v>30</v>
      </c>
      <c r="F38" s="12" t="s">
        <v>119</v>
      </c>
      <c r="G38" s="35"/>
    </row>
    <row r="39" spans="1:7" x14ac:dyDescent="0.25">
      <c r="A39" s="12" t="s">
        <v>122</v>
      </c>
      <c r="B39" s="12" t="s">
        <v>64</v>
      </c>
      <c r="C39" s="12">
        <v>30</v>
      </c>
      <c r="D39" s="12">
        <v>150</v>
      </c>
      <c r="E39" s="12">
        <v>4500</v>
      </c>
      <c r="F39" s="12" t="s">
        <v>119</v>
      </c>
      <c r="G39" s="35"/>
    </row>
    <row r="40" spans="1:7" x14ac:dyDescent="0.25">
      <c r="A40" s="12" t="s">
        <v>123</v>
      </c>
      <c r="B40" s="12" t="s">
        <v>118</v>
      </c>
      <c r="C40" s="12">
        <v>30</v>
      </c>
      <c r="D40" s="12">
        <v>40</v>
      </c>
      <c r="E40" s="12">
        <v>1200</v>
      </c>
      <c r="F40" s="12" t="s">
        <v>119</v>
      </c>
      <c r="G40" s="35"/>
    </row>
    <row r="41" spans="1:7" x14ac:dyDescent="0.25">
      <c r="A41" s="12" t="s">
        <v>120</v>
      </c>
      <c r="B41" s="12" t="s">
        <v>56</v>
      </c>
      <c r="C41" s="12">
        <v>2</v>
      </c>
      <c r="D41" s="12">
        <v>85</v>
      </c>
      <c r="E41" s="12">
        <v>170</v>
      </c>
      <c r="F41" s="12" t="s">
        <v>119</v>
      </c>
      <c r="G41" s="35"/>
    </row>
    <row r="42" spans="1:7" x14ac:dyDescent="0.25">
      <c r="A42" s="12" t="s">
        <v>121</v>
      </c>
      <c r="B42" s="12" t="s">
        <v>118</v>
      </c>
      <c r="C42" s="12">
        <v>2</v>
      </c>
      <c r="D42" s="12">
        <v>85</v>
      </c>
      <c r="E42" s="12">
        <v>170</v>
      </c>
      <c r="F42" s="12" t="s">
        <v>119</v>
      </c>
      <c r="G42" s="35"/>
    </row>
  </sheetData>
  <mergeCells count="37">
    <mergeCell ref="B6:C6"/>
    <mergeCell ref="B11:C11"/>
    <mergeCell ref="B10:C10"/>
    <mergeCell ref="B15:C15"/>
    <mergeCell ref="B16:C16"/>
    <mergeCell ref="B12:C12"/>
    <mergeCell ref="B13:C13"/>
    <mergeCell ref="B14:C14"/>
    <mergeCell ref="B7:C7"/>
    <mergeCell ref="B8:C8"/>
    <mergeCell ref="B9:C9"/>
    <mergeCell ref="B17:C17"/>
    <mergeCell ref="A20:G20"/>
    <mergeCell ref="E16:F16"/>
    <mergeCell ref="E17:F17"/>
    <mergeCell ref="E18:F18"/>
    <mergeCell ref="B18:C18"/>
    <mergeCell ref="B19:C19"/>
    <mergeCell ref="A2:F2"/>
    <mergeCell ref="A1:F1"/>
    <mergeCell ref="E3:F3"/>
    <mergeCell ref="E4:F4"/>
    <mergeCell ref="E5:F5"/>
    <mergeCell ref="B3:C3"/>
    <mergeCell ref="B4:C4"/>
    <mergeCell ref="B5:C5"/>
    <mergeCell ref="E15:F15"/>
    <mergeCell ref="E19:F19"/>
    <mergeCell ref="E6:F6"/>
    <mergeCell ref="E11:F11"/>
    <mergeCell ref="E12:F12"/>
    <mergeCell ref="E13:F13"/>
    <mergeCell ref="E14:F14"/>
    <mergeCell ref="E7:F7"/>
    <mergeCell ref="E8:F8"/>
    <mergeCell ref="E9:F9"/>
    <mergeCell ref="E10:F10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3" sqref="A3:F35"/>
    </sheetView>
  </sheetViews>
  <sheetFormatPr defaultRowHeight="15" x14ac:dyDescent="0.25"/>
  <cols>
    <col min="1" max="1" width="41.85546875" customWidth="1"/>
    <col min="2" max="2" width="8.140625" customWidth="1"/>
    <col min="3" max="3" width="7.28515625" customWidth="1"/>
    <col min="4" max="4" width="0" hidden="1" customWidth="1"/>
    <col min="5" max="5" width="7.5703125" customWidth="1"/>
    <col min="6" max="6" width="35.28515625" customWidth="1"/>
  </cols>
  <sheetData>
    <row r="1" spans="1:6" ht="18.75" x14ac:dyDescent="0.25">
      <c r="A1" s="45" t="s">
        <v>168</v>
      </c>
      <c r="B1" s="45"/>
      <c r="C1" s="45"/>
      <c r="D1" s="45"/>
      <c r="E1" s="45"/>
      <c r="F1" s="45"/>
    </row>
    <row r="2" spans="1:6" ht="18.75" x14ac:dyDescent="0.25">
      <c r="A2" s="46" t="s">
        <v>134</v>
      </c>
      <c r="B2" s="46"/>
      <c r="C2" s="46"/>
      <c r="D2" s="46"/>
      <c r="E2" s="46"/>
      <c r="F2" s="46"/>
    </row>
    <row r="3" spans="1:6" x14ac:dyDescent="0.25">
      <c r="A3" s="10" t="s">
        <v>22</v>
      </c>
      <c r="B3" s="43">
        <v>949.8</v>
      </c>
      <c r="C3" s="43"/>
      <c r="D3" s="11"/>
      <c r="E3" s="49" t="s">
        <v>38</v>
      </c>
      <c r="F3" s="49"/>
    </row>
    <row r="4" spans="1:6" x14ac:dyDescent="0.25">
      <c r="A4" s="10" t="s">
        <v>5</v>
      </c>
      <c r="B4" s="43">
        <v>11.87</v>
      </c>
      <c r="C4" s="43"/>
      <c r="D4" s="11"/>
      <c r="E4" s="42"/>
      <c r="F4" s="42"/>
    </row>
    <row r="5" spans="1:6" x14ac:dyDescent="0.25">
      <c r="A5" s="10" t="s">
        <v>23</v>
      </c>
      <c r="B5" s="43">
        <v>119880.1</v>
      </c>
      <c r="C5" s="43"/>
      <c r="D5" s="11"/>
      <c r="E5" s="42"/>
      <c r="F5" s="42"/>
    </row>
    <row r="6" spans="1:6" x14ac:dyDescent="0.25">
      <c r="A6" s="11" t="s">
        <v>6</v>
      </c>
      <c r="B6" s="81">
        <v>20531.8</v>
      </c>
      <c r="C6" s="81"/>
      <c r="D6" s="11"/>
      <c r="E6" s="42" t="s">
        <v>49</v>
      </c>
      <c r="F6" s="42"/>
    </row>
    <row r="7" spans="1:6" x14ac:dyDescent="0.25">
      <c r="A7" s="11" t="s">
        <v>13</v>
      </c>
      <c r="B7" s="81">
        <v>1477.37</v>
      </c>
      <c r="C7" s="81"/>
      <c r="D7" s="11"/>
      <c r="E7" s="42" t="s">
        <v>131</v>
      </c>
      <c r="F7" s="42"/>
    </row>
    <row r="8" spans="1:6" x14ac:dyDescent="0.25">
      <c r="A8" s="11" t="s">
        <v>9</v>
      </c>
      <c r="B8" s="81">
        <v>21594</v>
      </c>
      <c r="C8" s="81"/>
      <c r="D8" s="11"/>
      <c r="E8" s="39"/>
      <c r="F8" s="41"/>
    </row>
    <row r="9" spans="1:6" x14ac:dyDescent="0.25">
      <c r="A9" s="11" t="s">
        <v>10</v>
      </c>
      <c r="B9" s="81">
        <v>33012</v>
      </c>
      <c r="C9" s="81"/>
      <c r="D9" s="11"/>
      <c r="E9" s="39"/>
      <c r="F9" s="41"/>
    </row>
    <row r="10" spans="1:6" x14ac:dyDescent="0.25">
      <c r="A10" s="11" t="s">
        <v>2</v>
      </c>
      <c r="B10" s="81">
        <v>3414.96</v>
      </c>
      <c r="C10" s="81"/>
      <c r="D10" s="11"/>
      <c r="E10" s="39"/>
      <c r="F10" s="41"/>
    </row>
    <row r="11" spans="1:6" x14ac:dyDescent="0.25">
      <c r="A11" s="11" t="s">
        <v>3</v>
      </c>
      <c r="B11" s="81">
        <v>1822.44</v>
      </c>
      <c r="C11" s="81"/>
      <c r="D11" s="11"/>
      <c r="E11" s="39"/>
      <c r="F11" s="41"/>
    </row>
    <row r="12" spans="1:6" x14ac:dyDescent="0.25">
      <c r="A12" s="11" t="s">
        <v>7</v>
      </c>
      <c r="B12" s="81">
        <v>14532</v>
      </c>
      <c r="C12" s="81"/>
      <c r="D12" s="11"/>
      <c r="E12" s="42"/>
      <c r="F12" s="42"/>
    </row>
    <row r="13" spans="1:6" x14ac:dyDescent="0.25">
      <c r="A13" s="11" t="s">
        <v>14</v>
      </c>
      <c r="B13" s="81">
        <v>34</v>
      </c>
      <c r="C13" s="81"/>
      <c r="D13" s="11"/>
      <c r="E13" s="42" t="s">
        <v>132</v>
      </c>
      <c r="F13" s="42"/>
    </row>
    <row r="14" spans="1:6" x14ac:dyDescent="0.25">
      <c r="A14" s="11" t="s">
        <v>0</v>
      </c>
      <c r="B14" s="81">
        <v>2700</v>
      </c>
      <c r="C14" s="81"/>
      <c r="D14" s="11"/>
      <c r="E14" s="83" t="s">
        <v>49</v>
      </c>
      <c r="F14" s="83"/>
    </row>
    <row r="15" spans="1:6" x14ac:dyDescent="0.25">
      <c r="A15" s="11" t="s">
        <v>8</v>
      </c>
      <c r="B15" s="81">
        <v>1234.98</v>
      </c>
      <c r="C15" s="81"/>
      <c r="D15" s="11"/>
      <c r="E15" s="83" t="s">
        <v>133</v>
      </c>
      <c r="F15" s="83"/>
    </row>
    <row r="16" spans="1:6" x14ac:dyDescent="0.25">
      <c r="A16" s="11" t="s">
        <v>166</v>
      </c>
      <c r="B16" s="81">
        <v>15846</v>
      </c>
      <c r="C16" s="81"/>
      <c r="D16" s="11"/>
      <c r="E16" s="42"/>
      <c r="F16" s="42"/>
    </row>
    <row r="17" spans="1:6" x14ac:dyDescent="0.25">
      <c r="A17" s="11" t="s">
        <v>11</v>
      </c>
      <c r="B17" s="81">
        <v>2640</v>
      </c>
      <c r="C17" s="81"/>
      <c r="D17" s="11"/>
      <c r="E17" s="42"/>
      <c r="F17" s="42"/>
    </row>
    <row r="18" spans="1:6" x14ac:dyDescent="0.25">
      <c r="A18" s="11" t="s">
        <v>164</v>
      </c>
      <c r="B18" s="44">
        <v>905.53</v>
      </c>
      <c r="C18" s="44"/>
      <c r="D18" s="11"/>
      <c r="E18" s="42"/>
      <c r="F18" s="42"/>
    </row>
    <row r="19" spans="1:6" x14ac:dyDescent="0.25">
      <c r="A19" s="10" t="s">
        <v>24</v>
      </c>
      <c r="B19" s="48">
        <f>SUM(B6:B18)</f>
        <v>119745.08</v>
      </c>
      <c r="C19" s="48"/>
      <c r="D19" s="11"/>
      <c r="E19" s="42"/>
      <c r="F19" s="42"/>
    </row>
    <row r="20" spans="1:6" x14ac:dyDescent="0.25">
      <c r="A20" s="21" t="s">
        <v>165</v>
      </c>
      <c r="B20" s="48">
        <f>B5-B19</f>
        <v>135.02000000000407</v>
      </c>
      <c r="C20" s="48"/>
      <c r="D20" s="11"/>
      <c r="E20" s="42"/>
      <c r="F20" s="42"/>
    </row>
    <row r="21" spans="1:6" ht="15.75" customHeight="1" x14ac:dyDescent="0.25">
      <c r="A21" s="26" t="s">
        <v>167</v>
      </c>
      <c r="B21" s="70">
        <v>0</v>
      </c>
      <c r="C21" s="70"/>
      <c r="D21" s="16"/>
      <c r="E21" s="40"/>
      <c r="F21" s="41"/>
    </row>
    <row r="22" spans="1:6" x14ac:dyDescent="0.25">
      <c r="A22" s="75" t="s">
        <v>26</v>
      </c>
      <c r="B22" s="76"/>
      <c r="C22" s="76"/>
      <c r="D22" s="76"/>
      <c r="E22" s="76"/>
      <c r="F22" s="77"/>
    </row>
    <row r="23" spans="1:6" x14ac:dyDescent="0.25">
      <c r="A23" s="10" t="s">
        <v>27</v>
      </c>
      <c r="B23" s="10" t="s">
        <v>35</v>
      </c>
      <c r="C23" s="10" t="s">
        <v>36</v>
      </c>
      <c r="D23" s="10" t="s">
        <v>28</v>
      </c>
      <c r="E23" s="10" t="s">
        <v>29</v>
      </c>
      <c r="F23" s="10" t="s">
        <v>37</v>
      </c>
    </row>
    <row r="24" spans="1:6" x14ac:dyDescent="0.25">
      <c r="A24" s="11" t="s">
        <v>33</v>
      </c>
      <c r="B24" s="11" t="s">
        <v>31</v>
      </c>
      <c r="C24" s="11">
        <v>3</v>
      </c>
      <c r="D24" s="11">
        <v>15</v>
      </c>
      <c r="E24" s="11">
        <v>45</v>
      </c>
      <c r="F24" s="11" t="s">
        <v>1</v>
      </c>
    </row>
    <row r="25" spans="1:6" x14ac:dyDescent="0.25">
      <c r="A25" s="11" t="s">
        <v>33</v>
      </c>
      <c r="B25" s="11" t="s">
        <v>31</v>
      </c>
      <c r="C25" s="11">
        <v>2</v>
      </c>
      <c r="D25" s="11">
        <v>15</v>
      </c>
      <c r="E25" s="11">
        <v>30</v>
      </c>
      <c r="F25" s="11" t="s">
        <v>1</v>
      </c>
    </row>
    <row r="26" spans="1:6" x14ac:dyDescent="0.25">
      <c r="A26" s="11" t="s">
        <v>42</v>
      </c>
      <c r="B26" s="11" t="s">
        <v>31</v>
      </c>
      <c r="C26" s="11">
        <v>1</v>
      </c>
      <c r="D26" s="11">
        <v>549.99</v>
      </c>
      <c r="E26" s="11">
        <v>549.99</v>
      </c>
      <c r="F26" s="11" t="s">
        <v>1</v>
      </c>
    </row>
    <row r="27" spans="1:6" x14ac:dyDescent="0.25">
      <c r="A27" s="11" t="s">
        <v>71</v>
      </c>
      <c r="B27" s="11" t="s">
        <v>31</v>
      </c>
      <c r="C27" s="11">
        <v>1</v>
      </c>
      <c r="D27" s="11">
        <v>310</v>
      </c>
      <c r="E27" s="11">
        <v>310</v>
      </c>
      <c r="F27" s="11" t="s">
        <v>44</v>
      </c>
    </row>
    <row r="28" spans="1:6" x14ac:dyDescent="0.25">
      <c r="A28" s="11" t="s">
        <v>63</v>
      </c>
      <c r="B28" s="11" t="s">
        <v>64</v>
      </c>
      <c r="C28" s="11">
        <v>10</v>
      </c>
      <c r="D28" s="11">
        <v>7.44</v>
      </c>
      <c r="E28" s="11">
        <v>74.400000000000006</v>
      </c>
      <c r="F28" s="11" t="s">
        <v>65</v>
      </c>
    </row>
    <row r="29" spans="1:6" x14ac:dyDescent="0.25">
      <c r="A29" s="11" t="s">
        <v>128</v>
      </c>
      <c r="B29" s="11" t="s">
        <v>129</v>
      </c>
      <c r="C29" s="11">
        <v>250</v>
      </c>
      <c r="D29" s="11">
        <v>0.14000000000000001</v>
      </c>
      <c r="E29" s="11">
        <v>35</v>
      </c>
      <c r="F29" s="11" t="s">
        <v>130</v>
      </c>
    </row>
    <row r="30" spans="1:6" x14ac:dyDescent="0.25">
      <c r="A30" s="11" t="s">
        <v>33</v>
      </c>
      <c r="B30" s="11" t="s">
        <v>31</v>
      </c>
      <c r="C30" s="11">
        <v>2</v>
      </c>
      <c r="D30" s="11">
        <v>15</v>
      </c>
      <c r="E30" s="11">
        <v>30</v>
      </c>
      <c r="F30" s="11" t="s">
        <v>1</v>
      </c>
    </row>
    <row r="31" spans="1:6" x14ac:dyDescent="0.25">
      <c r="A31" s="11" t="s">
        <v>122</v>
      </c>
      <c r="B31" s="11" t="s">
        <v>64</v>
      </c>
      <c r="C31" s="11">
        <v>30</v>
      </c>
      <c r="D31" s="11">
        <v>150</v>
      </c>
      <c r="E31" s="11">
        <v>4500</v>
      </c>
      <c r="F31" s="11" t="s">
        <v>119</v>
      </c>
    </row>
    <row r="32" spans="1:6" x14ac:dyDescent="0.25">
      <c r="A32" s="11" t="s">
        <v>123</v>
      </c>
      <c r="B32" s="11" t="s">
        <v>118</v>
      </c>
      <c r="C32" s="11">
        <v>10</v>
      </c>
      <c r="D32" s="11">
        <v>40</v>
      </c>
      <c r="E32" s="11">
        <v>400</v>
      </c>
      <c r="F32" s="11" t="s">
        <v>119</v>
      </c>
    </row>
    <row r="33" spans="1:6" x14ac:dyDescent="0.25">
      <c r="A33" s="11" t="s">
        <v>121</v>
      </c>
      <c r="B33" s="11" t="s">
        <v>118</v>
      </c>
      <c r="C33" s="11">
        <v>3</v>
      </c>
      <c r="D33" s="11">
        <v>85</v>
      </c>
      <c r="E33" s="11">
        <v>255</v>
      </c>
      <c r="F33" s="11" t="s">
        <v>119</v>
      </c>
    </row>
    <row r="34" spans="1:6" x14ac:dyDescent="0.25">
      <c r="A34" s="11" t="s">
        <v>117</v>
      </c>
      <c r="B34" s="11" t="s">
        <v>118</v>
      </c>
      <c r="C34" s="11">
        <v>5</v>
      </c>
      <c r="D34" s="11">
        <v>25.96</v>
      </c>
      <c r="E34" s="11">
        <v>129.80000000000001</v>
      </c>
      <c r="F34" s="11" t="s">
        <v>119</v>
      </c>
    </row>
    <row r="35" spans="1:6" x14ac:dyDescent="0.25">
      <c r="A35" s="11" t="s">
        <v>42</v>
      </c>
      <c r="B35" s="11" t="s">
        <v>31</v>
      </c>
      <c r="C35" s="11">
        <v>1</v>
      </c>
      <c r="D35" s="11">
        <v>579.99</v>
      </c>
      <c r="E35" s="11">
        <v>579.99</v>
      </c>
      <c r="F35" s="11" t="s">
        <v>1</v>
      </c>
    </row>
  </sheetData>
  <mergeCells count="41">
    <mergeCell ref="B14:C14"/>
    <mergeCell ref="B15:C15"/>
    <mergeCell ref="B16:C16"/>
    <mergeCell ref="B5:C5"/>
    <mergeCell ref="B6:C6"/>
    <mergeCell ref="B7:C7"/>
    <mergeCell ref="B12:C12"/>
    <mergeCell ref="B13:C13"/>
    <mergeCell ref="B10:C10"/>
    <mergeCell ref="B11:C11"/>
    <mergeCell ref="A1:F1"/>
    <mergeCell ref="A2:F2"/>
    <mergeCell ref="E16:F16"/>
    <mergeCell ref="E3:F3"/>
    <mergeCell ref="E4:F4"/>
    <mergeCell ref="E5:F5"/>
    <mergeCell ref="E6:F6"/>
    <mergeCell ref="E7:F7"/>
    <mergeCell ref="E12:F12"/>
    <mergeCell ref="E13:F13"/>
    <mergeCell ref="E14:F14"/>
    <mergeCell ref="E15:F15"/>
    <mergeCell ref="B8:C8"/>
    <mergeCell ref="B9:C9"/>
    <mergeCell ref="B3:C3"/>
    <mergeCell ref="B4:C4"/>
    <mergeCell ref="A22:F22"/>
    <mergeCell ref="E17:F17"/>
    <mergeCell ref="E18:F18"/>
    <mergeCell ref="E19:F19"/>
    <mergeCell ref="E20:F20"/>
    <mergeCell ref="B17:C17"/>
    <mergeCell ref="B19:C19"/>
    <mergeCell ref="B20:C20"/>
    <mergeCell ref="B18:C18"/>
    <mergeCell ref="B21:C21"/>
    <mergeCell ref="E8:F8"/>
    <mergeCell ref="E9:F9"/>
    <mergeCell ref="E10:F10"/>
    <mergeCell ref="E11:F11"/>
    <mergeCell ref="E21:F2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Белоберезовский д.5</vt:lpstr>
      <vt:lpstr>Белоберезовский,6</vt:lpstr>
      <vt:lpstr>Белоберезовский,7</vt:lpstr>
      <vt:lpstr>белоб,8</vt:lpstr>
      <vt:lpstr>белоб,9</vt:lpstr>
      <vt:lpstr>Белоб.10</vt:lpstr>
      <vt:lpstr>Белоб.11</vt:lpstr>
      <vt:lpstr>Белобер.12</vt:lpstr>
      <vt:lpstr>Белоб.14</vt:lpstr>
      <vt:lpstr>белоб 15</vt:lpstr>
      <vt:lpstr>белоб.16</vt:lpstr>
      <vt:lpstr>белоб.17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2022-03-29T09:31:04Z</cp:lastPrinted>
  <dcterms:created xsi:type="dcterms:W3CDTF">2022-02-09T05:17:45Z</dcterms:created>
  <dcterms:modified xsi:type="dcterms:W3CDTF">2022-03-29T09:31:08Z</dcterms:modified>
</cp:coreProperties>
</file>