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firstSheet="5" activeTab="11"/>
  </bookViews>
  <sheets>
    <sheet name="био,3" sheetId="7" r:id="rId1"/>
    <sheet name="био,4" sheetId="8" r:id="rId2"/>
    <sheet name="био,5" sheetId="9" r:id="rId3"/>
    <sheet name="био,6" sheetId="10" r:id="rId4"/>
    <sheet name="био,7" sheetId="11" r:id="rId5"/>
    <sheet name="био,8" sheetId="12" r:id="rId6"/>
    <sheet name="биоф,9" sheetId="13" r:id="rId7"/>
    <sheet name="биофабрика 10" sheetId="2" r:id="rId8"/>
    <sheet name="биофабрика 11" sheetId="3" r:id="rId9"/>
    <sheet name="биоф.12" sheetId="4" r:id="rId10"/>
    <sheet name="био,27" sheetId="5" r:id="rId11"/>
    <sheet name="био,28" sheetId="6" r:id="rId12"/>
    <sheet name="Лист1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4" l="1"/>
  <c r="B15" i="3"/>
  <c r="B14" i="10"/>
  <c r="B14" i="8"/>
  <c r="B15" i="13" l="1"/>
  <c r="B17" i="7"/>
  <c r="B22" i="9"/>
  <c r="B15" i="4" l="1"/>
  <c r="B16" i="2"/>
  <c r="B17" i="2" s="1"/>
  <c r="B16" i="3"/>
  <c r="B16" i="13"/>
  <c r="B26" i="5" l="1"/>
  <c r="B27" i="5" s="1"/>
  <c r="B22" i="6" l="1"/>
  <c r="B23" i="6" s="1"/>
  <c r="B15" i="8"/>
  <c r="B18" i="7"/>
  <c r="B23" i="9"/>
  <c r="B15" i="10"/>
  <c r="B16" i="11"/>
  <c r="B17" i="11" s="1"/>
  <c r="B15" i="12"/>
  <c r="B16" i="12" s="1"/>
</calcChain>
</file>

<file path=xl/sharedStrings.xml><?xml version="1.0" encoding="utf-8"?>
<sst xmlns="http://schemas.openxmlformats.org/spreadsheetml/2006/main" count="837" uniqueCount="256">
  <si>
    <t>Диагностирование внутридом. газ. хоз-ва</t>
  </si>
  <si>
    <t>замена осветительных приборов</t>
  </si>
  <si>
    <t>ТО вентиляц. сетей</t>
  </si>
  <si>
    <t>ТО газовых сетей</t>
  </si>
  <si>
    <t>Услуги автогидроподъемника (ремонт кровли)</t>
  </si>
  <si>
    <t xml:space="preserve">Тариф </t>
  </si>
  <si>
    <t xml:space="preserve"> Ремонт дверей</t>
  </si>
  <si>
    <t>Аварийно-заявочный ремонт</t>
  </si>
  <si>
    <t>Замена осветительных приборов</t>
  </si>
  <si>
    <t>Содержание придомовой тер.</t>
  </si>
  <si>
    <t>Техобслуживание ж/домов</t>
  </si>
  <si>
    <t>Транспортные расходы</t>
  </si>
  <si>
    <t>Биофабрика ул.Киреевского,д.11</t>
  </si>
  <si>
    <t xml:space="preserve"> Ремонт балкона</t>
  </si>
  <si>
    <t xml:space="preserve"> Ремонт водосточных труб</t>
  </si>
  <si>
    <t xml:space="preserve"> Ремонт входных групп</t>
  </si>
  <si>
    <t xml:space="preserve"> Ремонт дворового оборуд.</t>
  </si>
  <si>
    <t xml:space="preserve"> Ремонт малярные работы (цоколя)</t>
  </si>
  <si>
    <t xml:space="preserve"> Ремонт системы ГВС</t>
  </si>
  <si>
    <t xml:space="preserve"> Ремонт системы ЦО</t>
  </si>
  <si>
    <t>Гидроизоляция межпанельных швов</t>
  </si>
  <si>
    <t>Дератизация МОП</t>
  </si>
  <si>
    <t xml:space="preserve"> Ремонт отмостки</t>
  </si>
  <si>
    <t>Прочистка ветканалов (услуга спецтехники)</t>
  </si>
  <si>
    <t>Биофабрика ул.Киреевского,д.5</t>
  </si>
  <si>
    <t xml:space="preserve"> Ремонт системы ХВС</t>
  </si>
  <si>
    <t xml:space="preserve"> Ремонт электросетей</t>
  </si>
  <si>
    <t xml:space="preserve"> Ремонт вентканалов</t>
  </si>
  <si>
    <t>Площадь жил.помещений (кв.м.)</t>
  </si>
  <si>
    <t>Фактический доход</t>
  </si>
  <si>
    <t>Итого расходов по дому :(руб)</t>
  </si>
  <si>
    <t>Фин.результат за год (перерасход)</t>
  </si>
  <si>
    <t>В т.ч.ТМЦ используемая при ремонте:</t>
  </si>
  <si>
    <t>Товар</t>
  </si>
  <si>
    <t>Цена</t>
  </si>
  <si>
    <t>Сумма</t>
  </si>
  <si>
    <t>Выключатель 1-кл.о/у бел ОКТАВА</t>
  </si>
  <si>
    <t>шт</t>
  </si>
  <si>
    <t>ремонт электросетей</t>
  </si>
  <si>
    <t>Подкладка ПК-1-В крепежная пластм. одноместная</t>
  </si>
  <si>
    <t>Лампа Лон 60</t>
  </si>
  <si>
    <t>Ед.изм.</t>
  </si>
  <si>
    <t>Кол-во</t>
  </si>
  <si>
    <t>Период выполнения работ</t>
  </si>
  <si>
    <t>ноябрь</t>
  </si>
  <si>
    <t>ремонт вентканалов</t>
  </si>
  <si>
    <t>Кирпич красный М-200</t>
  </si>
  <si>
    <t>Цемент М500</t>
  </si>
  <si>
    <t>кг</t>
  </si>
  <si>
    <t>Песок</t>
  </si>
  <si>
    <t>м3</t>
  </si>
  <si>
    <t>Виды работ</t>
  </si>
  <si>
    <t>п.Биофабрика ул.Киреевского,д.8</t>
  </si>
  <si>
    <t>п.Биофабрика ул.Киреевского,д.9</t>
  </si>
  <si>
    <t>август</t>
  </si>
  <si>
    <t>Бокс ШРН-П-12 Модулей навесной пластик</t>
  </si>
  <si>
    <t>замена электрического щита</t>
  </si>
  <si>
    <t>Держатель д/труб д. 16 мм</t>
  </si>
  <si>
    <t>ПВС 2*1,5 провод</t>
  </si>
  <si>
    <t>м</t>
  </si>
  <si>
    <t>дюбель с забивным гвоздем 6*40</t>
  </si>
  <si>
    <t>Авт. выкл ВА47-29 1Р 25А 4,5 кА</t>
  </si>
  <si>
    <t>Розетка 1-ая</t>
  </si>
  <si>
    <t>Лампа накаливания ЛОН 40вт 230-40 Е 27</t>
  </si>
  <si>
    <t>Труба ПВХ 16мм с зондом</t>
  </si>
  <si>
    <t>замена трубы на ПВХ</t>
  </si>
  <si>
    <t>п.Биофабрика ул.Киреевского,д.7</t>
  </si>
  <si>
    <t>февраль</t>
  </si>
  <si>
    <t>ПП труба 63 мм</t>
  </si>
  <si>
    <t>замена трубопровода ГВС</t>
  </si>
  <si>
    <t>Муфта 63</t>
  </si>
  <si>
    <t>ПП муфта разъемная 63-2 НР</t>
  </si>
  <si>
    <t>1 350,00</t>
  </si>
  <si>
    <t>Муфта комб. 63-2" ВР</t>
  </si>
  <si>
    <t>Муфта комб.20 1/2</t>
  </si>
  <si>
    <t>Муфта разьемная 20х1\2</t>
  </si>
  <si>
    <t>ПП Тройник 20</t>
  </si>
  <si>
    <t>Кран шаровый 1\2г\ш бабочка</t>
  </si>
  <si>
    <t>Круг отрезной 125х1,2</t>
  </si>
  <si>
    <t>Фум вода 15м 19мм 0,25 белая</t>
  </si>
  <si>
    <t>Лен сантехнический</t>
  </si>
  <si>
    <t>Гипохлорит натрия</t>
  </si>
  <si>
    <t>обработка мест общего пользования</t>
  </si>
  <si>
    <t>Эмаль ПФ-115 "SPECCO" желтая</t>
  </si>
  <si>
    <t>окраска газопровода на доме</t>
  </si>
  <si>
    <t>Растворитель 646 Пересвет</t>
  </si>
  <si>
    <t>л</t>
  </si>
  <si>
    <t>Кисть флейцевая Стандарт 2"/50мм</t>
  </si>
  <si>
    <t>ПП труба PN 20 32</t>
  </si>
  <si>
    <t>замена стояка ХВС</t>
  </si>
  <si>
    <t>ПП труба PN 20 20</t>
  </si>
  <si>
    <t>ПП муфта комб. 20х1/2 НР</t>
  </si>
  <si>
    <t>ПП муфта комб. 32х1 НР</t>
  </si>
  <si>
    <t>Муфта зажимная GEBO 1 ВР</t>
  </si>
  <si>
    <t>ПП Тройник переходной 32х20х32</t>
  </si>
  <si>
    <t>Хомут металл с рез. 1" 32-35</t>
  </si>
  <si>
    <t>ПП Муфта разъемная 32-1"ВР</t>
  </si>
  <si>
    <t>ПП Муфта 32</t>
  </si>
  <si>
    <t>ПП Уголок 45х32</t>
  </si>
  <si>
    <t>ПП Уголок 90-20</t>
  </si>
  <si>
    <t>ПП Уголок 45х20</t>
  </si>
  <si>
    <t>VT кран шаровый 1/2 г/ш баб.</t>
  </si>
  <si>
    <t>ПП тройник переходной 32х20х32</t>
  </si>
  <si>
    <t>ПП труба PN 25 внутренняя армировка 32</t>
  </si>
  <si>
    <t>замена участка стояка ГВС</t>
  </si>
  <si>
    <t>Светильник LED OBL-R1-7-4R-LED опти/аккус датчик</t>
  </si>
  <si>
    <t>Алебастр белый</t>
  </si>
  <si>
    <t>ремонт балкона</t>
  </si>
  <si>
    <t>Бетон М-250</t>
  </si>
  <si>
    <t>4 150,00</t>
  </si>
  <si>
    <t>Эл. лампочка</t>
  </si>
  <si>
    <t>Муфта зажимная GEBO 3/4НР</t>
  </si>
  <si>
    <t>замена муфты на ЦО</t>
  </si>
  <si>
    <t>Тройник 26х3/4х26 ц/нар/ц</t>
  </si>
  <si>
    <t>Прямая 16 3/4</t>
  </si>
  <si>
    <t>Манжета 50-40</t>
  </si>
  <si>
    <t>Килмайс-парафин</t>
  </si>
  <si>
    <t>г</t>
  </si>
  <si>
    <t>обработка подвала</t>
  </si>
  <si>
    <t>томкат, зерно</t>
  </si>
  <si>
    <t>томкат, гранулы</t>
  </si>
  <si>
    <t>Муфта зажимная GEBO 3/4вр</t>
  </si>
  <si>
    <t>замена муфты на системе ЦО</t>
  </si>
  <si>
    <t>Перчатки х/б ЕЛОЧКА, ТОЧКА синии (черные)</t>
  </si>
  <si>
    <t>пар</t>
  </si>
  <si>
    <t>Прожектор св/д СДО 30Вт</t>
  </si>
  <si>
    <t>заглушка 3\4</t>
  </si>
  <si>
    <t>ремонт стояков ГВС</t>
  </si>
  <si>
    <t>Лен очищенный 100гр. в упаковке</t>
  </si>
  <si>
    <t>Манжета</t>
  </si>
  <si>
    <t>Муфта переходная 20-25 вн/вн SMS</t>
  </si>
  <si>
    <t>муфта ПП разъемная 25 3/4 в/р</t>
  </si>
  <si>
    <t>ПП Кран шаровый 20 со станд проход</t>
  </si>
  <si>
    <t>ПП Кран шаровый 25 со станд проход</t>
  </si>
  <si>
    <t>Прямая 26х26 ц/ц МП</t>
  </si>
  <si>
    <t>сентябрь</t>
  </si>
  <si>
    <t>март,август,сентябрь,декабрь</t>
  </si>
  <si>
    <t>октябрь</t>
  </si>
  <si>
    <t>март,ноябрь</t>
  </si>
  <si>
    <t>август,октябрь,ноябрь,декабрь</t>
  </si>
  <si>
    <t>ПП труба PN 25 VT32 армир.алюм.</t>
  </si>
  <si>
    <t>замена стояка отопления</t>
  </si>
  <si>
    <t>Муфта 25</t>
  </si>
  <si>
    <t>Муфта комб.25х3/4 НР</t>
  </si>
  <si>
    <t>Муфта разьемная 25х3/4 н.р.</t>
  </si>
  <si>
    <t>Круг по металлу 125*1,6мм</t>
  </si>
  <si>
    <t>п.Биофабрика ул.Киреевского,д.3</t>
  </si>
  <si>
    <t>апрель</t>
  </si>
  <si>
    <t>декабрь</t>
  </si>
  <si>
    <t>п.Биофабрика ул.Киреевского,д.4</t>
  </si>
  <si>
    <t>п.Биофабрика ул.Киреевского,д.6</t>
  </si>
  <si>
    <t>Перчатки х\б с ПВХ СПЕЦ</t>
  </si>
  <si>
    <t>Муфта 2// GEBO</t>
  </si>
  <si>
    <t>2 350,00</t>
  </si>
  <si>
    <t>ремонт системы ГВС</t>
  </si>
  <si>
    <t>ремонт отмостки</t>
  </si>
  <si>
    <t>VT кран шаровый 1" г/г баб.</t>
  </si>
  <si>
    <t>ПП муфта комб. 32х1 ВР</t>
  </si>
  <si>
    <t>ремонт малярные работы (цоколя)</t>
  </si>
  <si>
    <t>Краска "Colorika Agua" для крыши и цоколя шоколад</t>
  </si>
  <si>
    <t>Кисть флейцевая Стандарт 4"/100мм</t>
  </si>
  <si>
    <t>VT кран шаровый 1" г/г руч.</t>
  </si>
  <si>
    <t>замена шарового крана на стояке ГВС</t>
  </si>
  <si>
    <t>Труба ВГП 3х32</t>
  </si>
  <si>
    <t>пог. м</t>
  </si>
  <si>
    <t>частичная замена и окраска труб ЦО</t>
  </si>
  <si>
    <t>Электроды АНо-21 ф3,0</t>
  </si>
  <si>
    <t>Грунт эмаль по ржавчине серый (1,8 кг)</t>
  </si>
  <si>
    <t>бетонирование в подвальном помещении</t>
  </si>
  <si>
    <t> 8034,00</t>
  </si>
  <si>
    <t>п.Биофабрика ул.Киреевского,д.28</t>
  </si>
  <si>
    <t>июнь</t>
  </si>
  <si>
    <t>май,октябрь</t>
  </si>
  <si>
    <t>май,июнь,август</t>
  </si>
  <si>
    <t>май</t>
  </si>
  <si>
    <t>июнь,июль</t>
  </si>
  <si>
    <t>Арматура НББ 64-60 настенная</t>
  </si>
  <si>
    <t>Светильник</t>
  </si>
  <si>
    <t>замена крана на ГВС</t>
  </si>
  <si>
    <t>МП Труба 20 VALTEC</t>
  </si>
  <si>
    <t>частичная замена труб ГВС</t>
  </si>
  <si>
    <t>МП труба 26</t>
  </si>
  <si>
    <t>ПП тройник 26*1/2*26 ц/вн/ц</t>
  </si>
  <si>
    <t>МП Прямая 20х20 ц/ц</t>
  </si>
  <si>
    <t>Бочонок 1/2</t>
  </si>
  <si>
    <t>Уголок 32х32х3</t>
  </si>
  <si>
    <t>Круг по металлу 150х1,2мм</t>
  </si>
  <si>
    <t>Утеплитель "Энергофлекс" 110-9 мм</t>
  </si>
  <si>
    <t>Утеплитель "Энергофлекс" 89-9 мм</t>
  </si>
  <si>
    <t>ПП Муфта разъемная 32-1 НР</t>
  </si>
  <si>
    <t>Лента армированная д/утепл. 30 м-50мм</t>
  </si>
  <si>
    <t>ремонт водосточных труб</t>
  </si>
  <si>
    <t>Отвод крутоизогнутый ДУ-108*3,5-4</t>
  </si>
  <si>
    <t>Круг по металлу 150х1,6мм</t>
  </si>
  <si>
    <t>Карбид кальция</t>
  </si>
  <si>
    <t>ремонт площадок перед подъездом</t>
  </si>
  <si>
    <t>Труба 160 х 3м рыжая</t>
  </si>
  <si>
    <t>ремонт водостока</t>
  </si>
  <si>
    <t>Уголок 110х30</t>
  </si>
  <si>
    <t>Хомут обж.</t>
  </si>
  <si>
    <t>Круг отрезной п\металлу 230*2,5*22</t>
  </si>
  <si>
    <t>Бур SDS PLUS 22x600 мм ЗУБР</t>
  </si>
  <si>
    <t>1 349,00</t>
  </si>
  <si>
    <t>Эмаль ПФ-115 "Colorira" ярко-зеленая</t>
  </si>
  <si>
    <t>покраска детских площадок</t>
  </si>
  <si>
    <t>Эмаль ПФ-115 "Colorira" красная</t>
  </si>
  <si>
    <t>Эмаль ПФ-115 "Colorira" желтая</t>
  </si>
  <si>
    <t>Герметик прокладка</t>
  </si>
  <si>
    <t>крепление труб и хомутов на системе ЦО</t>
  </si>
  <si>
    <t>Болт 8*20</t>
  </si>
  <si>
    <t>Гайка</t>
  </si>
  <si>
    <t>Гайка М8</t>
  </si>
  <si>
    <t>Изолента 0,18*19ммм синяя 20 метров иэк</t>
  </si>
  <si>
    <t>VT кран шаровый 3/4 г/г баб.</t>
  </si>
  <si>
    <t>замена шарового крана на системе ГВС</t>
  </si>
  <si>
    <t>Муфта ПЭ 40</t>
  </si>
  <si>
    <t>Пена монтажная</t>
  </si>
  <si>
    <t>заделка щелей дверных проемов</t>
  </si>
  <si>
    <t>июль</t>
  </si>
  <si>
    <t>март,июнь,декабрь</t>
  </si>
  <si>
    <t>февраль,март,июнь,август,ноябрь,декабрь</t>
  </si>
  <si>
    <t>п.Биофабрика ул.Киреевского,д.27</t>
  </si>
  <si>
    <t>Краска "Colorika Agua" для крыши и цоколя</t>
  </si>
  <si>
    <t xml:space="preserve">Кр. "Colorika Agua" для крыши и цок. </t>
  </si>
  <si>
    <t>п.Биофабрика ул.Киреевского,д.12</t>
  </si>
  <si>
    <t>Краска черная 1,8 кг</t>
  </si>
  <si>
    <t>окраска входных дверей</t>
  </si>
  <si>
    <t>п.Биофабрика ул.Киреевского,д.10</t>
  </si>
  <si>
    <t>Благоустройство придомовой территории</t>
  </si>
  <si>
    <t>Фин.результат за год: остаток</t>
  </si>
  <si>
    <t>Отчет  УК ООО «Жилсервис Орловского района» за 2021 год</t>
  </si>
  <si>
    <t>Общехозяйственные расходы</t>
  </si>
  <si>
    <t>Задолженность населения  на 31.12.2021 год (руб)</t>
  </si>
  <si>
    <t>в.т.ч. задолженность свыше 3-х месяцев</t>
  </si>
  <si>
    <t>кв.21</t>
  </si>
  <si>
    <t>кв.23</t>
  </si>
  <si>
    <t>кв.24</t>
  </si>
  <si>
    <t>кв.28</t>
  </si>
  <si>
    <t>кв.29</t>
  </si>
  <si>
    <t>кв.4</t>
  </si>
  <si>
    <t>кв.14</t>
  </si>
  <si>
    <t>кв.16</t>
  </si>
  <si>
    <t>кв.25</t>
  </si>
  <si>
    <t>кв.31</t>
  </si>
  <si>
    <t>кв. 3</t>
  </si>
  <si>
    <t>кв. 4</t>
  </si>
  <si>
    <t>кв.15</t>
  </si>
  <si>
    <t>кв.1 /ком.1</t>
  </si>
  <si>
    <t>кв.1 /ком.2</t>
  </si>
  <si>
    <t>кв.6</t>
  </si>
  <si>
    <t>кв. 7</t>
  </si>
  <si>
    <t>кв. 70</t>
  </si>
  <si>
    <t>кв. 69</t>
  </si>
  <si>
    <t>кв. 73</t>
  </si>
  <si>
    <t>кв. 103</t>
  </si>
  <si>
    <t>кв.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</si>
</sst>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0" fillId="0" borderId="0" xfId="0" applyBorder="1"/>
    <xf numFmtId="0" fontId="2" fillId="0" borderId="0" xfId="0" applyFont="1" applyAlignment="1">
      <alignment vertical="center"/>
    </xf>
    <xf numFmtId="0" fontId="3" fillId="0" borderId="1" xfId="0" applyFont="1" applyBorder="1" applyAlignme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Border="1"/>
    <xf numFmtId="2" fontId="4" fillId="0" borderId="1" xfId="0" applyNumberFormat="1" applyFont="1" applyBorder="1"/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2" fontId="3" fillId="0" borderId="1" xfId="0" applyNumberFormat="1" applyFont="1" applyBorder="1" applyAlignment="1"/>
    <xf numFmtId="0" fontId="3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right" vertical="top"/>
    </xf>
    <xf numFmtId="2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2" fontId="3" fillId="0" borderId="1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2" fillId="0" borderId="0" xfId="0" applyFont="1" applyAlignment="1">
      <alignment vertical="center"/>
    </xf>
    <xf numFmtId="2" fontId="3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2" fontId="4" fillId="0" borderId="4" xfId="0" applyNumberFormat="1" applyFont="1" applyBorder="1" applyAlignment="1">
      <alignment horizontal="right" vertical="top"/>
    </xf>
    <xf numFmtId="2" fontId="4" fillId="0" borderId="6" xfId="0" applyNumberFormat="1" applyFont="1" applyBorder="1" applyAlignment="1">
      <alignment horizontal="right"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2" fontId="3" fillId="0" borderId="6" xfId="0" applyNumberFormat="1" applyFont="1" applyBorder="1" applyAlignment="1">
      <alignment vertical="top"/>
    </xf>
    <xf numFmtId="0" fontId="0" fillId="0" borderId="0" xfId="0" applyBorder="1"/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2" fontId="4" fillId="0" borderId="4" xfId="0" applyNumberFormat="1" applyFont="1" applyBorder="1" applyAlignment="1">
      <alignment vertical="top"/>
    </xf>
    <xf numFmtId="2" fontId="4" fillId="0" borderId="6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2" fontId="3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3"/>
  <sheetViews>
    <sheetView workbookViewId="0">
      <selection activeCell="B41" sqref="B41"/>
    </sheetView>
  </sheetViews>
  <sheetFormatPr defaultRowHeight="15" x14ac:dyDescent="0.25"/>
  <cols>
    <col min="1" max="1" width="43.42578125" customWidth="1"/>
    <col min="2" max="2" width="10.85546875" customWidth="1"/>
    <col min="4" max="4" width="0" hidden="1" customWidth="1"/>
    <col min="6" max="6" width="25.85546875" customWidth="1"/>
  </cols>
  <sheetData>
    <row r="1" spans="1:11" ht="18.75" x14ac:dyDescent="0.25">
      <c r="A1" s="44" t="s">
        <v>230</v>
      </c>
      <c r="B1" s="44"/>
      <c r="C1" s="44"/>
      <c r="D1" s="44"/>
      <c r="E1" s="44"/>
      <c r="F1" s="44"/>
      <c r="G1" s="5"/>
      <c r="H1" s="5"/>
      <c r="I1" s="5"/>
      <c r="J1" s="5"/>
      <c r="K1" s="5"/>
    </row>
    <row r="2" spans="1:11" ht="18.75" x14ac:dyDescent="0.25">
      <c r="A2" s="45" t="s">
        <v>146</v>
      </c>
      <c r="B2" s="45"/>
      <c r="C2" s="45"/>
      <c r="D2" s="45"/>
      <c r="E2" s="45"/>
      <c r="F2" s="45"/>
    </row>
    <row r="3" spans="1:11" x14ac:dyDescent="0.25">
      <c r="A3" s="30" t="s">
        <v>28</v>
      </c>
      <c r="B3" s="40">
        <v>2048.8000000000002</v>
      </c>
      <c r="C3" s="40"/>
      <c r="D3" s="27"/>
      <c r="E3" s="46" t="s">
        <v>43</v>
      </c>
      <c r="F3" s="46"/>
    </row>
    <row r="4" spans="1:11" x14ac:dyDescent="0.25">
      <c r="A4" s="30" t="s">
        <v>5</v>
      </c>
      <c r="B4" s="40">
        <v>11.83</v>
      </c>
      <c r="C4" s="40"/>
      <c r="D4" s="27"/>
      <c r="E4" s="37"/>
      <c r="F4" s="37"/>
    </row>
    <row r="5" spans="1:11" x14ac:dyDescent="0.25">
      <c r="A5" s="30" t="s">
        <v>29</v>
      </c>
      <c r="B5" s="40">
        <v>188286.26</v>
      </c>
      <c r="C5" s="40"/>
      <c r="D5" s="27"/>
      <c r="E5" s="37"/>
      <c r="F5" s="37"/>
    </row>
    <row r="6" spans="1:11" x14ac:dyDescent="0.25">
      <c r="A6" s="27" t="s">
        <v>19</v>
      </c>
      <c r="B6" s="38">
        <v>7952</v>
      </c>
      <c r="C6" s="38"/>
      <c r="D6" s="27"/>
      <c r="E6" s="37" t="s">
        <v>147</v>
      </c>
      <c r="F6" s="37"/>
    </row>
    <row r="7" spans="1:11" x14ac:dyDescent="0.25">
      <c r="A7" s="27" t="s">
        <v>9</v>
      </c>
      <c r="B7" s="38">
        <v>51240</v>
      </c>
      <c r="C7" s="38"/>
      <c r="D7" s="27"/>
      <c r="E7" s="47"/>
      <c r="F7" s="48"/>
    </row>
    <row r="8" spans="1:11" x14ac:dyDescent="0.25">
      <c r="A8" s="27" t="s">
        <v>10</v>
      </c>
      <c r="B8" s="38">
        <v>51852</v>
      </c>
      <c r="C8" s="38"/>
      <c r="D8" s="27"/>
      <c r="E8" s="47"/>
      <c r="F8" s="48"/>
    </row>
    <row r="9" spans="1:11" x14ac:dyDescent="0.25">
      <c r="A9" s="27" t="s">
        <v>2</v>
      </c>
      <c r="B9" s="38">
        <v>5385.24</v>
      </c>
      <c r="C9" s="38"/>
      <c r="D9" s="27"/>
      <c r="E9" s="47"/>
      <c r="F9" s="48"/>
    </row>
    <row r="10" spans="1:11" x14ac:dyDescent="0.25">
      <c r="A10" s="27" t="s">
        <v>3</v>
      </c>
      <c r="B10" s="38">
        <v>2872.08</v>
      </c>
      <c r="C10" s="38"/>
      <c r="D10" s="27"/>
      <c r="E10" s="47"/>
      <c r="F10" s="48"/>
    </row>
    <row r="11" spans="1:11" x14ac:dyDescent="0.25">
      <c r="A11" s="27" t="s">
        <v>7</v>
      </c>
      <c r="B11" s="38">
        <v>24888</v>
      </c>
      <c r="C11" s="38"/>
      <c r="D11" s="27"/>
      <c r="E11" s="37"/>
      <c r="F11" s="37"/>
    </row>
    <row r="12" spans="1:11" x14ac:dyDescent="0.25">
      <c r="A12" s="27" t="s">
        <v>0</v>
      </c>
      <c r="B12" s="38">
        <v>5400</v>
      </c>
      <c r="C12" s="38"/>
      <c r="D12" s="27"/>
      <c r="E12" s="37" t="s">
        <v>44</v>
      </c>
      <c r="F12" s="37"/>
    </row>
    <row r="13" spans="1:11" x14ac:dyDescent="0.25">
      <c r="A13" s="27" t="s">
        <v>231</v>
      </c>
      <c r="B13" s="38">
        <v>24894</v>
      </c>
      <c r="C13" s="38"/>
      <c r="D13" s="27"/>
      <c r="E13" s="37"/>
      <c r="F13" s="37"/>
    </row>
    <row r="14" spans="1:11" x14ac:dyDescent="0.25">
      <c r="A14" s="27" t="s">
        <v>11</v>
      </c>
      <c r="B14" s="38">
        <v>4146</v>
      </c>
      <c r="C14" s="38"/>
      <c r="D14" s="27"/>
      <c r="E14" s="37"/>
      <c r="F14" s="37"/>
    </row>
    <row r="15" spans="1:11" x14ac:dyDescent="0.25">
      <c r="A15" s="27" t="s">
        <v>4</v>
      </c>
      <c r="B15" s="38">
        <v>3000</v>
      </c>
      <c r="C15" s="38"/>
      <c r="D15" s="27"/>
      <c r="E15" s="37" t="s">
        <v>148</v>
      </c>
      <c r="F15" s="37"/>
    </row>
    <row r="16" spans="1:11" x14ac:dyDescent="0.25">
      <c r="A16" s="27" t="s">
        <v>228</v>
      </c>
      <c r="B16" s="39">
        <v>913.39</v>
      </c>
      <c r="C16" s="39"/>
      <c r="D16" s="27"/>
      <c r="E16" s="37"/>
      <c r="F16" s="37"/>
    </row>
    <row r="17" spans="1:6" x14ac:dyDescent="0.25">
      <c r="A17" s="30" t="s">
        <v>30</v>
      </c>
      <c r="B17" s="40">
        <f>SUM(B6:B16)</f>
        <v>182542.71000000002</v>
      </c>
      <c r="C17" s="40"/>
      <c r="D17" s="27"/>
      <c r="E17" s="37"/>
      <c r="F17" s="37"/>
    </row>
    <row r="18" spans="1:6" x14ac:dyDescent="0.25">
      <c r="A18" s="30" t="s">
        <v>229</v>
      </c>
      <c r="B18" s="40">
        <f>B5-B17</f>
        <v>5743.5499999999884</v>
      </c>
      <c r="C18" s="40"/>
      <c r="D18" s="27"/>
      <c r="E18" s="37"/>
      <c r="F18" s="37"/>
    </row>
    <row r="19" spans="1:6" x14ac:dyDescent="0.25">
      <c r="A19" s="18" t="s">
        <v>232</v>
      </c>
      <c r="B19" s="40">
        <v>66225.84</v>
      </c>
      <c r="C19" s="40"/>
      <c r="D19" s="27"/>
      <c r="E19" s="37"/>
      <c r="F19" s="37"/>
    </row>
    <row r="20" spans="1:6" x14ac:dyDescent="0.25">
      <c r="A20" s="21" t="s">
        <v>233</v>
      </c>
      <c r="B20" s="38"/>
      <c r="C20" s="38"/>
      <c r="D20" s="27"/>
      <c r="E20" s="49"/>
      <c r="F20" s="49"/>
    </row>
    <row r="21" spans="1:6" x14ac:dyDescent="0.25">
      <c r="A21" s="35" t="s">
        <v>234</v>
      </c>
      <c r="B21" s="38">
        <v>5731.51</v>
      </c>
      <c r="C21" s="38"/>
      <c r="D21" s="27"/>
      <c r="E21" s="49"/>
      <c r="F21" s="49"/>
    </row>
    <row r="22" spans="1:6" x14ac:dyDescent="0.25">
      <c r="A22" s="35" t="s">
        <v>235</v>
      </c>
      <c r="B22" s="38">
        <v>4435.3</v>
      </c>
      <c r="C22" s="38"/>
      <c r="D22" s="27"/>
      <c r="E22" s="49"/>
      <c r="F22" s="49"/>
    </row>
    <row r="23" spans="1:6" x14ac:dyDescent="0.25">
      <c r="A23" s="35" t="s">
        <v>236</v>
      </c>
      <c r="B23" s="38">
        <v>2742.6</v>
      </c>
      <c r="C23" s="38"/>
      <c r="D23" s="27"/>
      <c r="E23" s="49"/>
      <c r="F23" s="49"/>
    </row>
    <row r="24" spans="1:6" x14ac:dyDescent="0.25">
      <c r="A24" s="35" t="s">
        <v>237</v>
      </c>
      <c r="B24" s="38">
        <v>12709.2</v>
      </c>
      <c r="C24" s="38"/>
      <c r="D24" s="27"/>
      <c r="E24" s="37"/>
      <c r="F24" s="37"/>
    </row>
    <row r="25" spans="1:6" x14ac:dyDescent="0.25">
      <c r="A25" s="35" t="s">
        <v>238</v>
      </c>
      <c r="B25" s="38">
        <v>38526.76</v>
      </c>
      <c r="C25" s="38"/>
      <c r="D25" s="27"/>
      <c r="E25" s="37"/>
      <c r="F25" s="37"/>
    </row>
    <row r="26" spans="1:6" x14ac:dyDescent="0.25">
      <c r="A26" s="41" t="s">
        <v>32</v>
      </c>
      <c r="B26" s="42"/>
      <c r="C26" s="42"/>
      <c r="D26" s="42"/>
      <c r="E26" s="42"/>
      <c r="F26" s="43"/>
    </row>
    <row r="27" spans="1:6" x14ac:dyDescent="0.25">
      <c r="A27" s="30" t="s">
        <v>33</v>
      </c>
      <c r="B27" s="30" t="s">
        <v>41</v>
      </c>
      <c r="C27" s="30" t="s">
        <v>42</v>
      </c>
      <c r="D27" s="30" t="s">
        <v>34</v>
      </c>
      <c r="E27" s="30" t="s">
        <v>35</v>
      </c>
      <c r="F27" s="30" t="s">
        <v>51</v>
      </c>
    </row>
    <row r="28" spans="1:6" x14ac:dyDescent="0.25">
      <c r="A28" s="27" t="s">
        <v>140</v>
      </c>
      <c r="B28" s="27" t="s">
        <v>59</v>
      </c>
      <c r="C28" s="27">
        <v>6</v>
      </c>
      <c r="D28" s="27">
        <v>135</v>
      </c>
      <c r="E28" s="27">
        <v>810</v>
      </c>
      <c r="F28" s="27" t="s">
        <v>141</v>
      </c>
    </row>
    <row r="29" spans="1:6" x14ac:dyDescent="0.25">
      <c r="A29" s="27" t="s">
        <v>142</v>
      </c>
      <c r="B29" s="27" t="s">
        <v>37</v>
      </c>
      <c r="C29" s="27">
        <v>2</v>
      </c>
      <c r="D29" s="27">
        <v>10</v>
      </c>
      <c r="E29" s="27">
        <v>20</v>
      </c>
      <c r="F29" s="27" t="s">
        <v>141</v>
      </c>
    </row>
    <row r="30" spans="1:6" x14ac:dyDescent="0.25">
      <c r="A30" s="27" t="s">
        <v>121</v>
      </c>
      <c r="B30" s="27" t="s">
        <v>37</v>
      </c>
      <c r="C30" s="27">
        <v>1</v>
      </c>
      <c r="D30" s="27">
        <v>730</v>
      </c>
      <c r="E30" s="27">
        <v>730</v>
      </c>
      <c r="F30" s="27" t="s">
        <v>141</v>
      </c>
    </row>
    <row r="31" spans="1:6" x14ac:dyDescent="0.25">
      <c r="A31" s="27" t="s">
        <v>143</v>
      </c>
      <c r="B31" s="27" t="s">
        <v>37</v>
      </c>
      <c r="C31" s="27">
        <v>1</v>
      </c>
      <c r="D31" s="27">
        <v>100</v>
      </c>
      <c r="E31" s="27">
        <v>100</v>
      </c>
      <c r="F31" s="27" t="s">
        <v>141</v>
      </c>
    </row>
    <row r="32" spans="1:6" x14ac:dyDescent="0.25">
      <c r="A32" s="27" t="s">
        <v>144</v>
      </c>
      <c r="B32" s="27" t="s">
        <v>37</v>
      </c>
      <c r="C32" s="27">
        <v>1</v>
      </c>
      <c r="D32" s="27">
        <v>195</v>
      </c>
      <c r="E32" s="27">
        <v>195</v>
      </c>
      <c r="F32" s="27" t="s">
        <v>141</v>
      </c>
    </row>
    <row r="33" spans="1:6" x14ac:dyDescent="0.25">
      <c r="A33" s="27" t="s">
        <v>145</v>
      </c>
      <c r="B33" s="27" t="s">
        <v>37</v>
      </c>
      <c r="C33" s="27">
        <v>4</v>
      </c>
      <c r="D33" s="27">
        <v>30</v>
      </c>
      <c r="E33" s="27">
        <v>120</v>
      </c>
      <c r="F33" s="27" t="s">
        <v>141</v>
      </c>
    </row>
  </sheetData>
  <mergeCells count="49">
    <mergeCell ref="B24:C24"/>
    <mergeCell ref="E24:F24"/>
    <mergeCell ref="B25:C25"/>
    <mergeCell ref="E25:F25"/>
    <mergeCell ref="E19:F19"/>
    <mergeCell ref="E20:F20"/>
    <mergeCell ref="E21:F21"/>
    <mergeCell ref="E22:F22"/>
    <mergeCell ref="E23:F23"/>
    <mergeCell ref="B19:C19"/>
    <mergeCell ref="B20:C20"/>
    <mergeCell ref="B21:C21"/>
    <mergeCell ref="B22:C22"/>
    <mergeCell ref="B23:C23"/>
    <mergeCell ref="B7:C7"/>
    <mergeCell ref="B8:C8"/>
    <mergeCell ref="B9:C9"/>
    <mergeCell ref="B10:C10"/>
    <mergeCell ref="E7:F7"/>
    <mergeCell ref="E8:F8"/>
    <mergeCell ref="E9:F9"/>
    <mergeCell ref="E10:F10"/>
    <mergeCell ref="A26:F26"/>
    <mergeCell ref="E18:F18"/>
    <mergeCell ref="A1:F1"/>
    <mergeCell ref="A2:F2"/>
    <mergeCell ref="E14:F14"/>
    <mergeCell ref="E15:F15"/>
    <mergeCell ref="E16:F16"/>
    <mergeCell ref="E17:F17"/>
    <mergeCell ref="E3:F3"/>
    <mergeCell ref="B3:C3"/>
    <mergeCell ref="B4:C4"/>
    <mergeCell ref="B5:C5"/>
    <mergeCell ref="B6:C6"/>
    <mergeCell ref="B11:C11"/>
    <mergeCell ref="B12:C12"/>
    <mergeCell ref="B13:C13"/>
    <mergeCell ref="B14:C14"/>
    <mergeCell ref="B15:C15"/>
    <mergeCell ref="B16:C16"/>
    <mergeCell ref="B18:C18"/>
    <mergeCell ref="B17:C17"/>
    <mergeCell ref="E13:F13"/>
    <mergeCell ref="E4:F4"/>
    <mergeCell ref="E5:F5"/>
    <mergeCell ref="E6:F6"/>
    <mergeCell ref="E11:F11"/>
    <mergeCell ref="E12:F12"/>
  </mergeCell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3" sqref="A3:B16"/>
    </sheetView>
  </sheetViews>
  <sheetFormatPr defaultRowHeight="15" x14ac:dyDescent="0.25"/>
  <cols>
    <col min="1" max="1" width="42.85546875" customWidth="1"/>
    <col min="2" max="2" width="33.28515625" customWidth="1"/>
  </cols>
  <sheetData>
    <row r="1" spans="1:3" ht="18.75" x14ac:dyDescent="0.25">
      <c r="A1" s="50" t="s">
        <v>230</v>
      </c>
      <c r="B1" s="50"/>
      <c r="C1" s="5"/>
    </row>
    <row r="2" spans="1:3" ht="18.75" x14ac:dyDescent="0.25">
      <c r="A2" s="45" t="s">
        <v>224</v>
      </c>
      <c r="B2" s="45"/>
    </row>
    <row r="3" spans="1:3" x14ac:dyDescent="0.25">
      <c r="A3" s="30" t="s">
        <v>28</v>
      </c>
      <c r="B3" s="30">
        <v>518.9</v>
      </c>
    </row>
    <row r="4" spans="1:3" x14ac:dyDescent="0.25">
      <c r="A4" s="30" t="s">
        <v>5</v>
      </c>
      <c r="B4" s="26">
        <v>11.54</v>
      </c>
    </row>
    <row r="5" spans="1:3" x14ac:dyDescent="0.25">
      <c r="A5" s="30" t="s">
        <v>29</v>
      </c>
      <c r="B5" s="26">
        <v>61857.43</v>
      </c>
    </row>
    <row r="6" spans="1:3" x14ac:dyDescent="0.25">
      <c r="A6" s="27" t="s">
        <v>9</v>
      </c>
      <c r="B6" s="28">
        <v>17340</v>
      </c>
    </row>
    <row r="7" spans="1:3" x14ac:dyDescent="0.25">
      <c r="A7" s="27" t="s">
        <v>10</v>
      </c>
      <c r="B7" s="28">
        <v>17550</v>
      </c>
    </row>
    <row r="8" spans="1:3" x14ac:dyDescent="0.25">
      <c r="A8" s="27" t="s">
        <v>2</v>
      </c>
      <c r="B8" s="28">
        <v>1868.4</v>
      </c>
    </row>
    <row r="9" spans="1:3" x14ac:dyDescent="0.25">
      <c r="A9" s="27" t="s">
        <v>3</v>
      </c>
      <c r="B9" s="28">
        <v>996.24</v>
      </c>
    </row>
    <row r="10" spans="1:3" x14ac:dyDescent="0.25">
      <c r="A10" s="27" t="s">
        <v>7</v>
      </c>
      <c r="B10" s="28">
        <v>6318</v>
      </c>
    </row>
    <row r="11" spans="1:3" x14ac:dyDescent="0.25">
      <c r="A11" s="27" t="s">
        <v>231</v>
      </c>
      <c r="B11" s="28">
        <v>8424</v>
      </c>
    </row>
    <row r="12" spans="1:3" x14ac:dyDescent="0.25">
      <c r="A12" s="27" t="s">
        <v>11</v>
      </c>
      <c r="B12" s="28">
        <v>1404</v>
      </c>
    </row>
    <row r="13" spans="1:3" x14ac:dyDescent="0.25">
      <c r="A13" s="27" t="s">
        <v>228</v>
      </c>
      <c r="B13" s="28">
        <v>231.33</v>
      </c>
    </row>
    <row r="14" spans="1:3" x14ac:dyDescent="0.25">
      <c r="A14" s="30" t="s">
        <v>30</v>
      </c>
      <c r="B14" s="26">
        <f>SUM(B6:B13)</f>
        <v>54131.97</v>
      </c>
    </row>
    <row r="15" spans="1:3" x14ac:dyDescent="0.25">
      <c r="A15" s="30" t="s">
        <v>229</v>
      </c>
      <c r="B15" s="26">
        <f>B5-B14</f>
        <v>7725.4599999999991</v>
      </c>
    </row>
    <row r="16" spans="1:3" ht="18" customHeight="1" x14ac:dyDescent="0.25">
      <c r="A16" s="18" t="s">
        <v>232</v>
      </c>
      <c r="B16" s="30">
        <v>2435.17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90"/>
  <sheetViews>
    <sheetView workbookViewId="0">
      <selection activeCell="A32" sqref="A32:F32"/>
    </sheetView>
  </sheetViews>
  <sheetFormatPr defaultRowHeight="15" x14ac:dyDescent="0.25"/>
  <cols>
    <col min="1" max="1" width="44" customWidth="1"/>
    <col min="2" max="2" width="7.28515625" customWidth="1"/>
    <col min="3" max="3" width="7.7109375" customWidth="1"/>
    <col min="4" max="4" width="0" hidden="1" customWidth="1"/>
    <col min="5" max="5" width="6.5703125" customWidth="1"/>
    <col min="6" max="6" width="34.5703125" customWidth="1"/>
  </cols>
  <sheetData>
    <row r="1" spans="1:6" ht="18.75" x14ac:dyDescent="0.25">
      <c r="A1" s="44" t="s">
        <v>230</v>
      </c>
      <c r="B1" s="44"/>
      <c r="C1" s="44"/>
      <c r="D1" s="44"/>
      <c r="E1" s="44"/>
      <c r="F1" s="44"/>
    </row>
    <row r="2" spans="1:6" ht="18.75" x14ac:dyDescent="0.25">
      <c r="A2" s="61" t="s">
        <v>221</v>
      </c>
      <c r="B2" s="61"/>
      <c r="C2" s="61"/>
      <c r="D2" s="61"/>
      <c r="E2" s="61"/>
      <c r="F2" s="61"/>
    </row>
    <row r="3" spans="1:6" x14ac:dyDescent="0.25">
      <c r="A3" s="12" t="s">
        <v>28</v>
      </c>
      <c r="B3" s="40">
        <v>6265.2</v>
      </c>
      <c r="C3" s="40"/>
      <c r="D3" s="14"/>
      <c r="E3" s="46" t="s">
        <v>43</v>
      </c>
      <c r="F3" s="46"/>
    </row>
    <row r="4" spans="1:6" x14ac:dyDescent="0.25">
      <c r="A4" s="12" t="s">
        <v>5</v>
      </c>
      <c r="B4" s="40">
        <v>11.83</v>
      </c>
      <c r="C4" s="40"/>
      <c r="D4" s="14"/>
      <c r="E4" s="49"/>
      <c r="F4" s="49"/>
    </row>
    <row r="5" spans="1:6" x14ac:dyDescent="0.25">
      <c r="A5" s="12" t="s">
        <v>29</v>
      </c>
      <c r="B5" s="40">
        <v>752452.95</v>
      </c>
      <c r="C5" s="40"/>
      <c r="D5" s="14"/>
      <c r="E5" s="49"/>
      <c r="F5" s="49"/>
    </row>
    <row r="6" spans="1:6" x14ac:dyDescent="0.25">
      <c r="A6" s="14" t="s">
        <v>13</v>
      </c>
      <c r="B6" s="38">
        <v>30385.1</v>
      </c>
      <c r="C6" s="38"/>
      <c r="D6" s="14"/>
      <c r="E6" s="49" t="s">
        <v>147</v>
      </c>
      <c r="F6" s="49"/>
    </row>
    <row r="7" spans="1:6" x14ac:dyDescent="0.25">
      <c r="A7" s="14" t="s">
        <v>14</v>
      </c>
      <c r="B7" s="38">
        <v>19356.740000000002</v>
      </c>
      <c r="C7" s="38"/>
      <c r="D7" s="14"/>
      <c r="E7" s="49" t="s">
        <v>171</v>
      </c>
      <c r="F7" s="49"/>
    </row>
    <row r="8" spans="1:6" x14ac:dyDescent="0.25">
      <c r="A8" s="14" t="s">
        <v>15</v>
      </c>
      <c r="B8" s="38">
        <v>5234</v>
      </c>
      <c r="C8" s="38"/>
      <c r="D8" s="14"/>
      <c r="E8" s="49" t="s">
        <v>218</v>
      </c>
      <c r="F8" s="49"/>
    </row>
    <row r="9" spans="1:6" x14ac:dyDescent="0.25">
      <c r="A9" s="14" t="s">
        <v>6</v>
      </c>
      <c r="B9" s="38">
        <v>1127</v>
      </c>
      <c r="C9" s="38"/>
      <c r="D9" s="14"/>
      <c r="E9" s="49" t="s">
        <v>148</v>
      </c>
      <c r="F9" s="49"/>
    </row>
    <row r="10" spans="1:6" x14ac:dyDescent="0.25">
      <c r="A10" s="16" t="s">
        <v>16</v>
      </c>
      <c r="B10" s="38">
        <v>8739.33</v>
      </c>
      <c r="C10" s="38"/>
      <c r="D10" s="14"/>
      <c r="E10" s="49" t="s">
        <v>218</v>
      </c>
      <c r="F10" s="49"/>
    </row>
    <row r="11" spans="1:6" x14ac:dyDescent="0.25">
      <c r="A11" s="16" t="s">
        <v>17</v>
      </c>
      <c r="B11" s="38">
        <v>69702.55</v>
      </c>
      <c r="C11" s="38"/>
      <c r="D11" s="14"/>
      <c r="E11" s="49" t="s">
        <v>171</v>
      </c>
      <c r="F11" s="49"/>
    </row>
    <row r="12" spans="1:6" x14ac:dyDescent="0.25">
      <c r="A12" s="16" t="s">
        <v>18</v>
      </c>
      <c r="B12" s="38">
        <v>34672</v>
      </c>
      <c r="C12" s="38"/>
      <c r="D12" s="14"/>
      <c r="E12" s="49" t="s">
        <v>219</v>
      </c>
      <c r="F12" s="49"/>
    </row>
    <row r="13" spans="1:6" x14ac:dyDescent="0.25">
      <c r="A13" s="16" t="s">
        <v>19</v>
      </c>
      <c r="B13" s="38">
        <v>2832.03</v>
      </c>
      <c r="C13" s="38"/>
      <c r="D13" s="14"/>
      <c r="E13" s="49" t="s">
        <v>44</v>
      </c>
      <c r="F13" s="49"/>
    </row>
    <row r="14" spans="1:6" x14ac:dyDescent="0.25">
      <c r="A14" s="16" t="s">
        <v>9</v>
      </c>
      <c r="B14" s="38">
        <v>204966</v>
      </c>
      <c r="C14" s="38"/>
      <c r="D14" s="14"/>
      <c r="E14" s="56"/>
      <c r="F14" s="57"/>
    </row>
    <row r="15" spans="1:6" x14ac:dyDescent="0.25">
      <c r="A15" s="16" t="s">
        <v>10</v>
      </c>
      <c r="B15" s="38">
        <v>207408</v>
      </c>
      <c r="C15" s="38"/>
      <c r="D15" s="14"/>
      <c r="E15" s="56"/>
      <c r="F15" s="57"/>
    </row>
    <row r="16" spans="1:6" x14ac:dyDescent="0.25">
      <c r="A16" s="16" t="s">
        <v>2</v>
      </c>
      <c r="B16" s="38">
        <v>7893.48</v>
      </c>
      <c r="C16" s="38"/>
      <c r="D16" s="14"/>
      <c r="E16" s="56"/>
      <c r="F16" s="57"/>
    </row>
    <row r="17" spans="1:6" x14ac:dyDescent="0.25">
      <c r="A17" s="16" t="s">
        <v>3</v>
      </c>
      <c r="B17" s="38">
        <v>11487.96</v>
      </c>
      <c r="C17" s="38"/>
      <c r="D17" s="14"/>
      <c r="E17" s="56"/>
      <c r="F17" s="57"/>
    </row>
    <row r="18" spans="1:6" x14ac:dyDescent="0.25">
      <c r="A18" s="16" t="s">
        <v>7</v>
      </c>
      <c r="B18" s="38">
        <v>99564</v>
      </c>
      <c r="C18" s="38"/>
      <c r="D18" s="14"/>
      <c r="E18" s="49"/>
      <c r="F18" s="49"/>
    </row>
    <row r="19" spans="1:6" x14ac:dyDescent="0.25">
      <c r="A19" s="16" t="s">
        <v>20</v>
      </c>
      <c r="B19" s="38">
        <v>17510</v>
      </c>
      <c r="C19" s="38"/>
      <c r="D19" s="14"/>
      <c r="E19" s="49" t="s">
        <v>137</v>
      </c>
      <c r="F19" s="49"/>
    </row>
    <row r="20" spans="1:6" x14ac:dyDescent="0.25">
      <c r="A20" s="16" t="s">
        <v>21</v>
      </c>
      <c r="B20" s="38">
        <v>320</v>
      </c>
      <c r="C20" s="38"/>
      <c r="D20" s="14"/>
      <c r="E20" s="49" t="s">
        <v>67</v>
      </c>
      <c r="F20" s="49"/>
    </row>
    <row r="21" spans="1:6" x14ac:dyDescent="0.25">
      <c r="A21" s="16" t="s">
        <v>0</v>
      </c>
      <c r="B21" s="38">
        <v>16650</v>
      </c>
      <c r="C21" s="38"/>
      <c r="D21" s="14"/>
      <c r="E21" s="49" t="s">
        <v>44</v>
      </c>
      <c r="F21" s="49"/>
    </row>
    <row r="22" spans="1:6" x14ac:dyDescent="0.25">
      <c r="A22" s="16" t="s">
        <v>8</v>
      </c>
      <c r="B22" s="38">
        <v>7656</v>
      </c>
      <c r="C22" s="38"/>
      <c r="D22" s="14"/>
      <c r="E22" s="49" t="s">
        <v>220</v>
      </c>
      <c r="F22" s="49"/>
    </row>
    <row r="23" spans="1:6" x14ac:dyDescent="0.25">
      <c r="A23" s="16" t="s">
        <v>231</v>
      </c>
      <c r="B23" s="38">
        <v>99558</v>
      </c>
      <c r="C23" s="38"/>
      <c r="D23" s="14"/>
      <c r="E23" s="49"/>
      <c r="F23" s="49"/>
    </row>
    <row r="24" spans="1:6" x14ac:dyDescent="0.25">
      <c r="A24" s="16" t="s">
        <v>11</v>
      </c>
      <c r="B24" s="38">
        <v>16596</v>
      </c>
      <c r="C24" s="38"/>
      <c r="D24" s="14"/>
      <c r="E24" s="49"/>
      <c r="F24" s="49"/>
    </row>
    <row r="25" spans="1:6" x14ac:dyDescent="0.25">
      <c r="A25" s="16" t="s">
        <v>228</v>
      </c>
      <c r="B25" s="38">
        <v>2793.14</v>
      </c>
      <c r="C25" s="38"/>
      <c r="D25" s="14"/>
      <c r="E25" s="49"/>
      <c r="F25" s="49"/>
    </row>
    <row r="26" spans="1:6" x14ac:dyDescent="0.25">
      <c r="A26" s="12" t="s">
        <v>30</v>
      </c>
      <c r="B26" s="51">
        <f>SUM(B6:B25)</f>
        <v>864451.33</v>
      </c>
      <c r="C26" s="51"/>
      <c r="D26" s="24"/>
      <c r="E26" s="49"/>
      <c r="F26" s="49"/>
    </row>
    <row r="27" spans="1:6" x14ac:dyDescent="0.25">
      <c r="A27" s="12" t="s">
        <v>31</v>
      </c>
      <c r="B27" s="51">
        <f>B5-B26</f>
        <v>-111998.38</v>
      </c>
      <c r="C27" s="51"/>
      <c r="D27" s="24"/>
      <c r="E27" s="49"/>
      <c r="F27" s="49"/>
    </row>
    <row r="28" spans="1:6" x14ac:dyDescent="0.25">
      <c r="A28" s="18" t="s">
        <v>232</v>
      </c>
      <c r="B28" s="51">
        <v>45926.91</v>
      </c>
      <c r="C28" s="51"/>
      <c r="D28" s="24"/>
      <c r="E28" s="49"/>
      <c r="F28" s="49"/>
    </row>
    <row r="29" spans="1:6" x14ac:dyDescent="0.25">
      <c r="A29" s="21" t="s">
        <v>233</v>
      </c>
      <c r="B29" s="51"/>
      <c r="C29" s="51"/>
      <c r="D29" s="24"/>
      <c r="E29" s="49"/>
      <c r="F29" s="49"/>
    </row>
    <row r="30" spans="1:6" x14ac:dyDescent="0.25">
      <c r="A30" s="33" t="s">
        <v>250</v>
      </c>
      <c r="B30" s="52">
        <v>2801.88</v>
      </c>
      <c r="C30" s="52"/>
      <c r="D30" s="24"/>
      <c r="E30" s="49"/>
      <c r="F30" s="49"/>
    </row>
    <row r="31" spans="1:6" x14ac:dyDescent="0.25">
      <c r="A31" s="34" t="s">
        <v>251</v>
      </c>
      <c r="B31" s="52">
        <v>42090.07</v>
      </c>
      <c r="C31" s="52"/>
      <c r="D31" s="24"/>
      <c r="E31" s="49"/>
      <c r="F31" s="49"/>
    </row>
    <row r="32" spans="1:6" x14ac:dyDescent="0.25">
      <c r="A32" s="69" t="s">
        <v>32</v>
      </c>
      <c r="B32" s="69"/>
      <c r="C32" s="69"/>
      <c r="D32" s="69"/>
      <c r="E32" s="69"/>
      <c r="F32" s="69"/>
    </row>
    <row r="33" spans="1:6" x14ac:dyDescent="0.25">
      <c r="A33" s="12" t="s">
        <v>33</v>
      </c>
      <c r="B33" s="12" t="s">
        <v>41</v>
      </c>
      <c r="C33" s="12" t="s">
        <v>42</v>
      </c>
      <c r="D33" s="12" t="s">
        <v>34</v>
      </c>
      <c r="E33" s="12" t="s">
        <v>35</v>
      </c>
      <c r="F33" s="12" t="s">
        <v>51</v>
      </c>
    </row>
    <row r="34" spans="1:6" x14ac:dyDescent="0.25">
      <c r="A34" s="16" t="s">
        <v>176</v>
      </c>
      <c r="B34" s="14" t="s">
        <v>37</v>
      </c>
      <c r="C34" s="14">
        <v>1</v>
      </c>
      <c r="D34" s="14">
        <v>50</v>
      </c>
      <c r="E34" s="14">
        <v>50</v>
      </c>
      <c r="F34" s="14" t="s">
        <v>1</v>
      </c>
    </row>
    <row r="35" spans="1:6" x14ac:dyDescent="0.25">
      <c r="A35" s="16" t="s">
        <v>125</v>
      </c>
      <c r="B35" s="14" t="s">
        <v>37</v>
      </c>
      <c r="C35" s="14">
        <v>1</v>
      </c>
      <c r="D35" s="14">
        <v>508</v>
      </c>
      <c r="E35" s="14">
        <v>508</v>
      </c>
      <c r="F35" s="14" t="s">
        <v>1</v>
      </c>
    </row>
    <row r="36" spans="1:6" x14ac:dyDescent="0.25">
      <c r="A36" s="16" t="s">
        <v>63</v>
      </c>
      <c r="B36" s="14" t="s">
        <v>37</v>
      </c>
      <c r="C36" s="14">
        <v>8</v>
      </c>
      <c r="D36" s="14">
        <v>20</v>
      </c>
      <c r="E36" s="14">
        <v>160</v>
      </c>
      <c r="F36" s="14" t="s">
        <v>1</v>
      </c>
    </row>
    <row r="37" spans="1:6" x14ac:dyDescent="0.25">
      <c r="A37" s="16" t="s">
        <v>177</v>
      </c>
      <c r="B37" s="14" t="s">
        <v>37</v>
      </c>
      <c r="C37" s="14">
        <v>2</v>
      </c>
      <c r="D37" s="14">
        <v>611.01</v>
      </c>
      <c r="E37" s="14">
        <v>1222.02</v>
      </c>
      <c r="F37" s="14" t="s">
        <v>1</v>
      </c>
    </row>
    <row r="38" spans="1:6" x14ac:dyDescent="0.25">
      <c r="A38" s="14" t="s">
        <v>81</v>
      </c>
      <c r="B38" s="14" t="s">
        <v>48</v>
      </c>
      <c r="C38" s="14">
        <v>2</v>
      </c>
      <c r="D38" s="14">
        <v>160</v>
      </c>
      <c r="E38" s="14">
        <v>320</v>
      </c>
      <c r="F38" s="14" t="s">
        <v>82</v>
      </c>
    </row>
    <row r="39" spans="1:6" x14ac:dyDescent="0.25">
      <c r="A39" s="14" t="s">
        <v>156</v>
      </c>
      <c r="B39" s="14" t="s">
        <v>37</v>
      </c>
      <c r="C39" s="14">
        <v>1</v>
      </c>
      <c r="D39" s="14">
        <v>730</v>
      </c>
      <c r="E39" s="14">
        <v>730</v>
      </c>
      <c r="F39" s="14" t="s">
        <v>178</v>
      </c>
    </row>
    <row r="40" spans="1:6" x14ac:dyDescent="0.25">
      <c r="A40" s="14" t="s">
        <v>179</v>
      </c>
      <c r="B40" s="14" t="s">
        <v>37</v>
      </c>
      <c r="C40" s="14">
        <v>2</v>
      </c>
      <c r="D40" s="14">
        <v>110</v>
      </c>
      <c r="E40" s="14">
        <v>220</v>
      </c>
      <c r="F40" s="14" t="s">
        <v>180</v>
      </c>
    </row>
    <row r="41" spans="1:6" x14ac:dyDescent="0.25">
      <c r="A41" s="14" t="s">
        <v>181</v>
      </c>
      <c r="B41" s="14" t="s">
        <v>37</v>
      </c>
      <c r="C41" s="14">
        <v>2</v>
      </c>
      <c r="D41" s="14">
        <v>115</v>
      </c>
      <c r="E41" s="14">
        <v>230</v>
      </c>
      <c r="F41" s="14" t="s">
        <v>180</v>
      </c>
    </row>
    <row r="42" spans="1:6" x14ac:dyDescent="0.25">
      <c r="A42" s="14" t="s">
        <v>182</v>
      </c>
      <c r="B42" s="14" t="s">
        <v>37</v>
      </c>
      <c r="C42" s="14">
        <v>1</v>
      </c>
      <c r="D42" s="14">
        <v>460</v>
      </c>
      <c r="E42" s="14">
        <v>460</v>
      </c>
      <c r="F42" s="14" t="s">
        <v>180</v>
      </c>
    </row>
    <row r="43" spans="1:6" x14ac:dyDescent="0.25">
      <c r="A43" s="14" t="s">
        <v>183</v>
      </c>
      <c r="B43" s="14" t="s">
        <v>37</v>
      </c>
      <c r="C43" s="14">
        <v>2</v>
      </c>
      <c r="D43" s="14">
        <v>230</v>
      </c>
      <c r="E43" s="14">
        <v>460</v>
      </c>
      <c r="F43" s="14" t="s">
        <v>180</v>
      </c>
    </row>
    <row r="44" spans="1:6" x14ac:dyDescent="0.25">
      <c r="A44" s="14" t="s">
        <v>184</v>
      </c>
      <c r="B44" s="14" t="s">
        <v>37</v>
      </c>
      <c r="C44" s="14">
        <v>1</v>
      </c>
      <c r="D44" s="14">
        <v>45</v>
      </c>
      <c r="E44" s="14">
        <v>45</v>
      </c>
      <c r="F44" s="14" t="s">
        <v>180</v>
      </c>
    </row>
    <row r="45" spans="1:6" x14ac:dyDescent="0.25">
      <c r="A45" s="14" t="s">
        <v>125</v>
      </c>
      <c r="B45" s="14" t="s">
        <v>37</v>
      </c>
      <c r="C45" s="14">
        <v>2</v>
      </c>
      <c r="D45" s="14">
        <v>508</v>
      </c>
      <c r="E45" s="14">
        <v>1016</v>
      </c>
      <c r="F45" s="14" t="s">
        <v>1</v>
      </c>
    </row>
    <row r="46" spans="1:6" x14ac:dyDescent="0.25">
      <c r="A46" s="14" t="s">
        <v>185</v>
      </c>
      <c r="B46" s="14" t="s">
        <v>164</v>
      </c>
      <c r="C46" s="14">
        <v>7</v>
      </c>
      <c r="D46" s="14">
        <v>80.989999999999995</v>
      </c>
      <c r="E46" s="14">
        <v>566.92999999999995</v>
      </c>
      <c r="F46" s="14" t="s">
        <v>107</v>
      </c>
    </row>
    <row r="47" spans="1:6" x14ac:dyDescent="0.25">
      <c r="A47" s="14" t="s">
        <v>166</v>
      </c>
      <c r="B47" s="14" t="s">
        <v>48</v>
      </c>
      <c r="C47" s="14">
        <v>2</v>
      </c>
      <c r="D47" s="14">
        <v>172.66</v>
      </c>
      <c r="E47" s="14">
        <v>345.32</v>
      </c>
      <c r="F47" s="14" t="s">
        <v>107</v>
      </c>
    </row>
    <row r="48" spans="1:6" x14ac:dyDescent="0.25">
      <c r="A48" s="14" t="s">
        <v>186</v>
      </c>
      <c r="B48" s="14" t="s">
        <v>37</v>
      </c>
      <c r="C48" s="14">
        <v>2</v>
      </c>
      <c r="D48" s="14">
        <v>35</v>
      </c>
      <c r="E48" s="14">
        <v>70</v>
      </c>
      <c r="F48" s="14" t="s">
        <v>107</v>
      </c>
    </row>
    <row r="49" spans="1:6" x14ac:dyDescent="0.25">
      <c r="A49" s="16" t="s">
        <v>187</v>
      </c>
      <c r="B49" s="14" t="s">
        <v>164</v>
      </c>
      <c r="C49" s="14">
        <v>10</v>
      </c>
      <c r="D49" s="14">
        <v>250</v>
      </c>
      <c r="E49" s="14">
        <v>2500</v>
      </c>
      <c r="F49" s="14" t="s">
        <v>154</v>
      </c>
    </row>
    <row r="50" spans="1:6" x14ac:dyDescent="0.25">
      <c r="A50" s="16" t="s">
        <v>188</v>
      </c>
      <c r="B50" s="14" t="s">
        <v>164</v>
      </c>
      <c r="C50" s="14">
        <v>10</v>
      </c>
      <c r="D50" s="14">
        <v>145</v>
      </c>
      <c r="E50" s="14">
        <v>1450</v>
      </c>
      <c r="F50" s="14" t="s">
        <v>154</v>
      </c>
    </row>
    <row r="51" spans="1:6" x14ac:dyDescent="0.25">
      <c r="A51" s="16" t="s">
        <v>103</v>
      </c>
      <c r="B51" s="14" t="s">
        <v>59</v>
      </c>
      <c r="C51" s="14">
        <v>4</v>
      </c>
      <c r="D51" s="14">
        <v>245</v>
      </c>
      <c r="E51" s="14">
        <v>980</v>
      </c>
      <c r="F51" s="14" t="s">
        <v>154</v>
      </c>
    </row>
    <row r="52" spans="1:6" x14ac:dyDescent="0.25">
      <c r="A52" s="16" t="s">
        <v>97</v>
      </c>
      <c r="B52" s="14" t="s">
        <v>37</v>
      </c>
      <c r="C52" s="14">
        <v>2</v>
      </c>
      <c r="D52" s="14">
        <v>20</v>
      </c>
      <c r="E52" s="14">
        <v>40</v>
      </c>
      <c r="F52" s="14" t="s">
        <v>154</v>
      </c>
    </row>
    <row r="53" spans="1:6" x14ac:dyDescent="0.25">
      <c r="A53" s="16" t="s">
        <v>189</v>
      </c>
      <c r="B53" s="14" t="s">
        <v>37</v>
      </c>
      <c r="C53" s="14">
        <v>1</v>
      </c>
      <c r="D53" s="14">
        <v>350</v>
      </c>
      <c r="E53" s="14">
        <v>350</v>
      </c>
      <c r="F53" s="14" t="s">
        <v>154</v>
      </c>
    </row>
    <row r="54" spans="1:6" x14ac:dyDescent="0.25">
      <c r="A54" s="16" t="s">
        <v>190</v>
      </c>
      <c r="B54" s="14" t="s">
        <v>37</v>
      </c>
      <c r="C54" s="14">
        <v>1</v>
      </c>
      <c r="D54" s="14">
        <v>185</v>
      </c>
      <c r="E54" s="14">
        <v>185</v>
      </c>
      <c r="F54" s="14" t="s">
        <v>191</v>
      </c>
    </row>
    <row r="55" spans="1:6" x14ac:dyDescent="0.25">
      <c r="A55" s="16" t="s">
        <v>192</v>
      </c>
      <c r="B55" s="14" t="s">
        <v>37</v>
      </c>
      <c r="C55" s="14">
        <v>3</v>
      </c>
      <c r="D55" s="14">
        <v>430</v>
      </c>
      <c r="E55" s="14">
        <v>1290</v>
      </c>
      <c r="F55" s="14" t="s">
        <v>191</v>
      </c>
    </row>
    <row r="56" spans="1:6" x14ac:dyDescent="0.25">
      <c r="A56" s="16" t="s">
        <v>193</v>
      </c>
      <c r="B56" s="14" t="s">
        <v>37</v>
      </c>
      <c r="C56" s="14">
        <v>5</v>
      </c>
      <c r="D56" s="14">
        <v>40</v>
      </c>
      <c r="E56" s="14">
        <v>200</v>
      </c>
      <c r="F56" s="14" t="s">
        <v>191</v>
      </c>
    </row>
    <row r="57" spans="1:6" x14ac:dyDescent="0.25">
      <c r="A57" s="16" t="s">
        <v>194</v>
      </c>
      <c r="B57" s="14" t="s">
        <v>48</v>
      </c>
      <c r="C57" s="14">
        <v>5</v>
      </c>
      <c r="D57" s="14">
        <v>113.33</v>
      </c>
      <c r="E57" s="14">
        <v>566.65</v>
      </c>
      <c r="F57" s="14" t="s">
        <v>191</v>
      </c>
    </row>
    <row r="58" spans="1:6" x14ac:dyDescent="0.25">
      <c r="A58" s="16" t="s">
        <v>166</v>
      </c>
      <c r="B58" s="14" t="s">
        <v>48</v>
      </c>
      <c r="C58" s="14">
        <v>1</v>
      </c>
      <c r="D58" s="14">
        <v>179.04</v>
      </c>
      <c r="E58" s="14">
        <v>179.04</v>
      </c>
      <c r="F58" s="14" t="s">
        <v>191</v>
      </c>
    </row>
    <row r="59" spans="1:6" x14ac:dyDescent="0.25">
      <c r="A59" s="16" t="s">
        <v>40</v>
      </c>
      <c r="B59" s="14" t="s">
        <v>37</v>
      </c>
      <c r="C59" s="14">
        <v>12</v>
      </c>
      <c r="D59" s="14">
        <v>15</v>
      </c>
      <c r="E59" s="14">
        <v>180</v>
      </c>
      <c r="F59" s="14" t="s">
        <v>1</v>
      </c>
    </row>
    <row r="60" spans="1:6" x14ac:dyDescent="0.25">
      <c r="A60" s="16" t="s">
        <v>222</v>
      </c>
      <c r="B60" s="14" t="s">
        <v>48</v>
      </c>
      <c r="C60" s="14">
        <v>70</v>
      </c>
      <c r="D60" s="14">
        <v>160.68</v>
      </c>
      <c r="E60" s="14">
        <v>11247.6</v>
      </c>
      <c r="F60" s="14" t="s">
        <v>158</v>
      </c>
    </row>
    <row r="61" spans="1:6" x14ac:dyDescent="0.25">
      <c r="A61" s="16" t="s">
        <v>223</v>
      </c>
      <c r="B61" s="14" t="s">
        <v>48</v>
      </c>
      <c r="C61" s="14">
        <v>36</v>
      </c>
      <c r="D61" s="14">
        <v>160.68</v>
      </c>
      <c r="E61" s="14">
        <v>5784.48</v>
      </c>
      <c r="F61" s="14" t="s">
        <v>158</v>
      </c>
    </row>
    <row r="62" spans="1:6" x14ac:dyDescent="0.25">
      <c r="A62" s="16" t="s">
        <v>47</v>
      </c>
      <c r="B62" s="14" t="s">
        <v>48</v>
      </c>
      <c r="C62" s="14">
        <v>30</v>
      </c>
      <c r="D62" s="14">
        <v>6.3</v>
      </c>
      <c r="E62" s="14">
        <v>189</v>
      </c>
      <c r="F62" s="14" t="s">
        <v>158</v>
      </c>
    </row>
    <row r="63" spans="1:6" x14ac:dyDescent="0.25">
      <c r="A63" s="16" t="s">
        <v>160</v>
      </c>
      <c r="B63" s="14" t="s">
        <v>37</v>
      </c>
      <c r="C63" s="14">
        <v>1</v>
      </c>
      <c r="D63" s="14">
        <v>92</v>
      </c>
      <c r="E63" s="14">
        <v>92</v>
      </c>
      <c r="F63" s="14" t="s">
        <v>158</v>
      </c>
    </row>
    <row r="64" spans="1:6" x14ac:dyDescent="0.25">
      <c r="A64" s="16" t="s">
        <v>47</v>
      </c>
      <c r="B64" s="14" t="s">
        <v>48</v>
      </c>
      <c r="C64" s="14">
        <v>250</v>
      </c>
      <c r="D64" s="14">
        <v>6.12</v>
      </c>
      <c r="E64" s="14">
        <v>1530</v>
      </c>
      <c r="F64" s="14" t="s">
        <v>195</v>
      </c>
    </row>
    <row r="65" spans="1:6" x14ac:dyDescent="0.25">
      <c r="A65" s="16" t="s">
        <v>49</v>
      </c>
      <c r="B65" s="14" t="s">
        <v>50</v>
      </c>
      <c r="C65" s="14">
        <v>0.4</v>
      </c>
      <c r="D65" s="14">
        <v>420</v>
      </c>
      <c r="E65" s="14">
        <v>168</v>
      </c>
      <c r="F65" s="14" t="s">
        <v>195</v>
      </c>
    </row>
    <row r="66" spans="1:6" x14ac:dyDescent="0.25">
      <c r="A66" s="16" t="s">
        <v>196</v>
      </c>
      <c r="B66" s="14" t="s">
        <v>37</v>
      </c>
      <c r="C66" s="14">
        <v>3</v>
      </c>
      <c r="D66" s="14">
        <v>240</v>
      </c>
      <c r="E66" s="14">
        <v>720</v>
      </c>
      <c r="F66" s="14" t="s">
        <v>197</v>
      </c>
    </row>
    <row r="67" spans="1:6" x14ac:dyDescent="0.25">
      <c r="A67" s="16" t="s">
        <v>198</v>
      </c>
      <c r="B67" s="14" t="s">
        <v>37</v>
      </c>
      <c r="C67" s="14">
        <v>1</v>
      </c>
      <c r="D67" s="14">
        <v>65</v>
      </c>
      <c r="E67" s="14">
        <v>65</v>
      </c>
      <c r="F67" s="14" t="s">
        <v>197</v>
      </c>
    </row>
    <row r="68" spans="1:6" x14ac:dyDescent="0.25">
      <c r="A68" s="16" t="s">
        <v>199</v>
      </c>
      <c r="B68" s="14" t="s">
        <v>37</v>
      </c>
      <c r="C68" s="14">
        <v>3</v>
      </c>
      <c r="D68" s="14">
        <v>70</v>
      </c>
      <c r="E68" s="14">
        <v>210</v>
      </c>
      <c r="F68" s="14" t="s">
        <v>197</v>
      </c>
    </row>
    <row r="69" spans="1:6" x14ac:dyDescent="0.25">
      <c r="A69" s="16" t="s">
        <v>166</v>
      </c>
      <c r="B69" s="14" t="s">
        <v>48</v>
      </c>
      <c r="C69" s="14">
        <v>1</v>
      </c>
      <c r="D69" s="14">
        <v>179.04</v>
      </c>
      <c r="E69" s="14">
        <v>179.04</v>
      </c>
      <c r="F69" s="14" t="s">
        <v>197</v>
      </c>
    </row>
    <row r="70" spans="1:6" x14ac:dyDescent="0.25">
      <c r="A70" s="16" t="s">
        <v>200</v>
      </c>
      <c r="B70" s="14" t="s">
        <v>37</v>
      </c>
      <c r="C70" s="14">
        <v>7</v>
      </c>
      <c r="D70" s="14">
        <v>85</v>
      </c>
      <c r="E70" s="14">
        <v>595</v>
      </c>
      <c r="F70" s="14" t="s">
        <v>197</v>
      </c>
    </row>
    <row r="71" spans="1:6" x14ac:dyDescent="0.25">
      <c r="A71" s="16" t="s">
        <v>201</v>
      </c>
      <c r="B71" s="14" t="s">
        <v>37</v>
      </c>
      <c r="C71" s="14">
        <v>1</v>
      </c>
      <c r="D71" s="14" t="s">
        <v>202</v>
      </c>
      <c r="E71" s="14">
        <v>1349</v>
      </c>
      <c r="F71" s="14" t="s">
        <v>197</v>
      </c>
    </row>
    <row r="72" spans="1:6" x14ac:dyDescent="0.25">
      <c r="A72" s="16" t="s">
        <v>203</v>
      </c>
      <c r="B72" s="14" t="s">
        <v>48</v>
      </c>
      <c r="C72" s="14">
        <v>8</v>
      </c>
      <c r="D72" s="14">
        <v>198.04</v>
      </c>
      <c r="E72" s="14">
        <v>1584.32</v>
      </c>
      <c r="F72" s="14" t="s">
        <v>204</v>
      </c>
    </row>
    <row r="73" spans="1:6" x14ac:dyDescent="0.25">
      <c r="A73" s="16" t="s">
        <v>205</v>
      </c>
      <c r="B73" s="14" t="s">
        <v>48</v>
      </c>
      <c r="C73" s="14">
        <v>3</v>
      </c>
      <c r="D73" s="14">
        <v>210.5</v>
      </c>
      <c r="E73" s="14">
        <v>631.5</v>
      </c>
      <c r="F73" s="14" t="s">
        <v>204</v>
      </c>
    </row>
    <row r="74" spans="1:6" x14ac:dyDescent="0.25">
      <c r="A74" s="16" t="s">
        <v>206</v>
      </c>
      <c r="B74" s="14" t="s">
        <v>48</v>
      </c>
      <c r="C74" s="14">
        <v>3</v>
      </c>
      <c r="D74" s="14">
        <v>206.5</v>
      </c>
      <c r="E74" s="14">
        <v>619.5</v>
      </c>
      <c r="F74" s="14" t="s">
        <v>204</v>
      </c>
    </row>
    <row r="75" spans="1:6" x14ac:dyDescent="0.25">
      <c r="A75" s="16" t="s">
        <v>125</v>
      </c>
      <c r="B75" s="14" t="s">
        <v>37</v>
      </c>
      <c r="C75" s="14">
        <v>2</v>
      </c>
      <c r="D75" s="14">
        <v>580</v>
      </c>
      <c r="E75" s="14">
        <v>1160</v>
      </c>
      <c r="F75" s="14" t="s">
        <v>1</v>
      </c>
    </row>
    <row r="76" spans="1:6" x14ac:dyDescent="0.25">
      <c r="A76" s="16" t="s">
        <v>105</v>
      </c>
      <c r="B76" s="14" t="s">
        <v>37</v>
      </c>
      <c r="C76" s="14">
        <v>2</v>
      </c>
      <c r="D76" s="14">
        <v>533.01</v>
      </c>
      <c r="E76" s="14">
        <v>1066.02</v>
      </c>
      <c r="F76" s="14" t="s">
        <v>1</v>
      </c>
    </row>
    <row r="77" spans="1:6" x14ac:dyDescent="0.25">
      <c r="A77" s="16" t="s">
        <v>125</v>
      </c>
      <c r="B77" s="14" t="s">
        <v>37</v>
      </c>
      <c r="C77" s="14">
        <v>1</v>
      </c>
      <c r="D77" s="14">
        <v>579.99</v>
      </c>
      <c r="E77" s="14">
        <v>579.99</v>
      </c>
      <c r="F77" s="14" t="s">
        <v>1</v>
      </c>
    </row>
    <row r="78" spans="1:6" x14ac:dyDescent="0.25">
      <c r="A78" s="16" t="s">
        <v>207</v>
      </c>
      <c r="B78" s="14" t="s">
        <v>37</v>
      </c>
      <c r="C78" s="14">
        <v>1</v>
      </c>
      <c r="D78" s="14">
        <v>350</v>
      </c>
      <c r="E78" s="14">
        <v>350</v>
      </c>
      <c r="F78" s="14" t="s">
        <v>208</v>
      </c>
    </row>
    <row r="79" spans="1:6" x14ac:dyDescent="0.25">
      <c r="A79" s="16" t="s">
        <v>209</v>
      </c>
      <c r="B79" s="14" t="s">
        <v>37</v>
      </c>
      <c r="C79" s="14">
        <v>30</v>
      </c>
      <c r="D79" s="14">
        <v>7</v>
      </c>
      <c r="E79" s="14">
        <v>210</v>
      </c>
      <c r="F79" s="14" t="s">
        <v>208</v>
      </c>
    </row>
    <row r="80" spans="1:6" x14ac:dyDescent="0.25">
      <c r="A80" s="16" t="s">
        <v>210</v>
      </c>
      <c r="B80" s="14" t="s">
        <v>37</v>
      </c>
      <c r="C80" s="14">
        <v>30</v>
      </c>
      <c r="D80" s="14">
        <v>3.17</v>
      </c>
      <c r="E80" s="14">
        <v>95.1</v>
      </c>
      <c r="F80" s="14" t="s">
        <v>208</v>
      </c>
    </row>
    <row r="81" spans="1:6" x14ac:dyDescent="0.25">
      <c r="A81" s="16" t="s">
        <v>211</v>
      </c>
      <c r="B81" s="14" t="s">
        <v>48</v>
      </c>
      <c r="C81" s="14">
        <v>0.1</v>
      </c>
      <c r="D81" s="14">
        <v>140.30000000000001</v>
      </c>
      <c r="E81" s="14">
        <v>14.03</v>
      </c>
      <c r="F81" s="14" t="s">
        <v>208</v>
      </c>
    </row>
    <row r="82" spans="1:6" x14ac:dyDescent="0.25">
      <c r="A82" s="16" t="s">
        <v>123</v>
      </c>
      <c r="B82" s="14" t="s">
        <v>124</v>
      </c>
      <c r="C82" s="14">
        <v>2</v>
      </c>
      <c r="D82" s="14">
        <v>30</v>
      </c>
      <c r="E82" s="14">
        <v>60</v>
      </c>
      <c r="F82" s="14" t="s">
        <v>208</v>
      </c>
    </row>
    <row r="83" spans="1:6" x14ac:dyDescent="0.25">
      <c r="A83" s="16" t="s">
        <v>125</v>
      </c>
      <c r="B83" s="14" t="s">
        <v>37</v>
      </c>
      <c r="C83" s="14">
        <v>2</v>
      </c>
      <c r="D83" s="14">
        <v>638</v>
      </c>
      <c r="E83" s="14">
        <v>1276</v>
      </c>
      <c r="F83" s="14" t="s">
        <v>1</v>
      </c>
    </row>
    <row r="84" spans="1:6" x14ac:dyDescent="0.25">
      <c r="A84" s="16" t="s">
        <v>110</v>
      </c>
      <c r="B84" s="14" t="s">
        <v>37</v>
      </c>
      <c r="C84" s="14">
        <v>10</v>
      </c>
      <c r="D84" s="14">
        <v>25</v>
      </c>
      <c r="E84" s="14">
        <v>250</v>
      </c>
      <c r="F84" s="14" t="s">
        <v>1</v>
      </c>
    </row>
    <row r="85" spans="1:6" x14ac:dyDescent="0.25">
      <c r="A85" s="16" t="s">
        <v>212</v>
      </c>
      <c r="B85" s="14" t="s">
        <v>37</v>
      </c>
      <c r="C85" s="14">
        <v>1</v>
      </c>
      <c r="D85" s="14">
        <v>68</v>
      </c>
      <c r="E85" s="14">
        <v>68</v>
      </c>
      <c r="F85" s="14" t="s">
        <v>1</v>
      </c>
    </row>
    <row r="86" spans="1:6" x14ac:dyDescent="0.25">
      <c r="A86" s="16" t="s">
        <v>151</v>
      </c>
      <c r="B86" s="14" t="s">
        <v>124</v>
      </c>
      <c r="C86" s="14">
        <v>4</v>
      </c>
      <c r="D86" s="14">
        <v>30</v>
      </c>
      <c r="E86" s="14">
        <v>120</v>
      </c>
      <c r="F86" s="14" t="s">
        <v>1</v>
      </c>
    </row>
    <row r="87" spans="1:6" x14ac:dyDescent="0.25">
      <c r="A87" s="14" t="s">
        <v>213</v>
      </c>
      <c r="B87" s="14" t="s">
        <v>37</v>
      </c>
      <c r="C87" s="14">
        <v>1</v>
      </c>
      <c r="D87" s="14">
        <v>550</v>
      </c>
      <c r="E87" s="14">
        <v>550</v>
      </c>
      <c r="F87" s="14" t="s">
        <v>214</v>
      </c>
    </row>
    <row r="88" spans="1:6" x14ac:dyDescent="0.25">
      <c r="A88" s="14" t="s">
        <v>215</v>
      </c>
      <c r="B88" s="14" t="s">
        <v>37</v>
      </c>
      <c r="C88" s="14">
        <v>2</v>
      </c>
      <c r="D88" s="14">
        <v>110</v>
      </c>
      <c r="E88" s="14">
        <v>220</v>
      </c>
      <c r="F88" s="14" t="s">
        <v>214</v>
      </c>
    </row>
    <row r="89" spans="1:6" x14ac:dyDescent="0.25">
      <c r="A89" s="14" t="s">
        <v>151</v>
      </c>
      <c r="B89" s="14" t="s">
        <v>124</v>
      </c>
      <c r="C89" s="14">
        <v>4</v>
      </c>
      <c r="D89" s="14">
        <v>30</v>
      </c>
      <c r="E89" s="14">
        <v>120</v>
      </c>
      <c r="F89" s="14" t="s">
        <v>214</v>
      </c>
    </row>
    <row r="90" spans="1:6" x14ac:dyDescent="0.25">
      <c r="A90" s="14" t="s">
        <v>216</v>
      </c>
      <c r="B90" s="14" t="s">
        <v>37</v>
      </c>
      <c r="C90" s="14">
        <v>1</v>
      </c>
      <c r="D90" s="14">
        <v>290</v>
      </c>
      <c r="E90" s="14">
        <v>290</v>
      </c>
      <c r="F90" s="14" t="s">
        <v>217</v>
      </c>
    </row>
  </sheetData>
  <mergeCells count="61">
    <mergeCell ref="E17:F17"/>
    <mergeCell ref="B28:C28"/>
    <mergeCell ref="B29:C29"/>
    <mergeCell ref="B30:C30"/>
    <mergeCell ref="B31:C31"/>
    <mergeCell ref="B18:C18"/>
    <mergeCell ref="B19:C19"/>
    <mergeCell ref="B20:C20"/>
    <mergeCell ref="B21:C21"/>
    <mergeCell ref="B17:C17"/>
    <mergeCell ref="E18:F18"/>
    <mergeCell ref="E19:F19"/>
    <mergeCell ref="E20:F20"/>
    <mergeCell ref="E21:F21"/>
    <mergeCell ref="E22:F22"/>
    <mergeCell ref="E23:F23"/>
    <mergeCell ref="B14:C14"/>
    <mergeCell ref="B15:C15"/>
    <mergeCell ref="B16:C16"/>
    <mergeCell ref="E14:F14"/>
    <mergeCell ref="E15:F15"/>
    <mergeCell ref="E16:F16"/>
    <mergeCell ref="A1:F1"/>
    <mergeCell ref="A2:F2"/>
    <mergeCell ref="B22:C22"/>
    <mergeCell ref="B23:C23"/>
    <mergeCell ref="B8:C8"/>
    <mergeCell ref="B9:C9"/>
    <mergeCell ref="B10:C10"/>
    <mergeCell ref="B11:C11"/>
    <mergeCell ref="B12:C12"/>
    <mergeCell ref="B3:C3"/>
    <mergeCell ref="B4:C4"/>
    <mergeCell ref="B5:C5"/>
    <mergeCell ref="B6:C6"/>
    <mergeCell ref="B7:C7"/>
    <mergeCell ref="E3:F3"/>
    <mergeCell ref="B13:C1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A32:F32"/>
    <mergeCell ref="E24:F24"/>
    <mergeCell ref="E25:F25"/>
    <mergeCell ref="E26:F26"/>
    <mergeCell ref="E27:F27"/>
    <mergeCell ref="B24:C24"/>
    <mergeCell ref="B25:C25"/>
    <mergeCell ref="B26:C26"/>
    <mergeCell ref="B27:C27"/>
    <mergeCell ref="E28:F28"/>
    <mergeCell ref="E29:F29"/>
    <mergeCell ref="E30:F30"/>
    <mergeCell ref="E31:F31"/>
  </mergeCells>
  <pageMargins left="0" right="0" top="0" bottom="0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3"/>
  <sheetViews>
    <sheetView tabSelected="1" workbookViewId="0">
      <selection activeCell="E27" sqref="E27:F27"/>
    </sheetView>
  </sheetViews>
  <sheetFormatPr defaultRowHeight="15" x14ac:dyDescent="0.25"/>
  <cols>
    <col min="1" max="1" width="42.28515625" customWidth="1"/>
    <col min="2" max="2" width="7" customWidth="1"/>
    <col min="3" max="3" width="6.42578125" customWidth="1"/>
    <col min="4" max="4" width="0" hidden="1" customWidth="1"/>
    <col min="5" max="5" width="9" customWidth="1"/>
    <col min="6" max="6" width="35.7109375" customWidth="1"/>
  </cols>
  <sheetData>
    <row r="1" spans="1:6" ht="18.75" x14ac:dyDescent="0.25">
      <c r="A1" s="44" t="s">
        <v>230</v>
      </c>
      <c r="B1" s="44"/>
      <c r="C1" s="44"/>
      <c r="D1" s="44"/>
      <c r="E1" s="44"/>
      <c r="F1" s="44"/>
    </row>
    <row r="2" spans="1:6" ht="18.75" x14ac:dyDescent="0.25">
      <c r="A2" s="45" t="s">
        <v>170</v>
      </c>
      <c r="B2" s="45"/>
      <c r="C2" s="45"/>
      <c r="D2" s="45"/>
      <c r="E2" s="45"/>
      <c r="F2" s="45"/>
    </row>
    <row r="3" spans="1:6" x14ac:dyDescent="0.25">
      <c r="A3" s="12" t="s">
        <v>28</v>
      </c>
      <c r="B3" s="40">
        <v>3347.3</v>
      </c>
      <c r="C3" s="40"/>
      <c r="D3" s="14"/>
      <c r="E3" s="46" t="s">
        <v>43</v>
      </c>
      <c r="F3" s="46"/>
    </row>
    <row r="4" spans="1:6" x14ac:dyDescent="0.25">
      <c r="A4" s="12" t="s">
        <v>5</v>
      </c>
      <c r="B4" s="40">
        <v>11.83</v>
      </c>
      <c r="C4" s="40"/>
      <c r="D4" s="14"/>
      <c r="E4" s="37"/>
      <c r="F4" s="37"/>
    </row>
    <row r="5" spans="1:6" x14ac:dyDescent="0.25">
      <c r="A5" s="12" t="s">
        <v>29</v>
      </c>
      <c r="B5" s="51">
        <v>417723.1</v>
      </c>
      <c r="C5" s="51"/>
      <c r="D5" s="14"/>
      <c r="E5" s="37"/>
      <c r="F5" s="37"/>
    </row>
    <row r="6" spans="1:6" x14ac:dyDescent="0.25">
      <c r="A6" s="14" t="s">
        <v>17</v>
      </c>
      <c r="B6" s="52">
        <v>15718.75</v>
      </c>
      <c r="C6" s="52"/>
      <c r="D6" s="14"/>
      <c r="E6" s="37" t="s">
        <v>171</v>
      </c>
      <c r="F6" s="37"/>
    </row>
    <row r="7" spans="1:6" x14ac:dyDescent="0.25">
      <c r="A7" s="14" t="s">
        <v>22</v>
      </c>
      <c r="B7" s="52">
        <v>2919</v>
      </c>
      <c r="C7" s="52"/>
      <c r="D7" s="14"/>
      <c r="E7" s="37" t="s">
        <v>172</v>
      </c>
      <c r="F7" s="37"/>
    </row>
    <row r="8" spans="1:6" x14ac:dyDescent="0.25">
      <c r="A8" s="14" t="s">
        <v>18</v>
      </c>
      <c r="B8" s="52">
        <v>47408</v>
      </c>
      <c r="C8" s="52"/>
      <c r="D8" s="14"/>
      <c r="E8" s="37" t="s">
        <v>173</v>
      </c>
      <c r="F8" s="37"/>
    </row>
    <row r="9" spans="1:6" x14ac:dyDescent="0.25">
      <c r="A9" s="14" t="s">
        <v>19</v>
      </c>
      <c r="B9" s="52">
        <v>6838.44</v>
      </c>
      <c r="C9" s="52"/>
      <c r="D9" s="14"/>
      <c r="E9" s="37" t="s">
        <v>135</v>
      </c>
      <c r="F9" s="37"/>
    </row>
    <row r="10" spans="1:6" x14ac:dyDescent="0.25">
      <c r="A10" s="14" t="s">
        <v>9</v>
      </c>
      <c r="B10" s="52">
        <v>114576</v>
      </c>
      <c r="C10" s="52"/>
      <c r="D10" s="14"/>
      <c r="E10" s="47"/>
      <c r="F10" s="48"/>
    </row>
    <row r="11" spans="1:6" x14ac:dyDescent="0.25">
      <c r="A11" s="14" t="s">
        <v>10</v>
      </c>
      <c r="B11" s="52">
        <v>115950</v>
      </c>
      <c r="C11" s="52"/>
      <c r="D11" s="14"/>
      <c r="E11" s="47"/>
      <c r="F11" s="48"/>
    </row>
    <row r="12" spans="1:6" x14ac:dyDescent="0.25">
      <c r="A12" s="14" t="s">
        <v>2</v>
      </c>
      <c r="B12" s="52">
        <v>4415.04</v>
      </c>
      <c r="C12" s="52"/>
      <c r="D12" s="14"/>
      <c r="E12" s="47"/>
      <c r="F12" s="48"/>
    </row>
    <row r="13" spans="1:6" x14ac:dyDescent="0.25">
      <c r="A13" s="14" t="s">
        <v>3</v>
      </c>
      <c r="B13" s="52">
        <v>6421.8</v>
      </c>
      <c r="C13" s="52"/>
      <c r="D13" s="14"/>
      <c r="E13" s="47"/>
      <c r="F13" s="48"/>
    </row>
    <row r="14" spans="1:6" x14ac:dyDescent="0.25">
      <c r="A14" s="14" t="s">
        <v>7</v>
      </c>
      <c r="B14" s="52">
        <v>55650</v>
      </c>
      <c r="C14" s="52"/>
      <c r="D14" s="14"/>
      <c r="E14" s="37"/>
      <c r="F14" s="37"/>
    </row>
    <row r="15" spans="1:6" x14ac:dyDescent="0.25">
      <c r="A15" s="14" t="s">
        <v>21</v>
      </c>
      <c r="B15" s="52">
        <v>375</v>
      </c>
      <c r="C15" s="52"/>
      <c r="D15" s="14"/>
      <c r="E15" s="37" t="s">
        <v>174</v>
      </c>
      <c r="F15" s="37"/>
    </row>
    <row r="16" spans="1:6" x14ac:dyDescent="0.25">
      <c r="A16" s="14" t="s">
        <v>0</v>
      </c>
      <c r="B16" s="52">
        <v>10800</v>
      </c>
      <c r="C16" s="52"/>
      <c r="D16" s="14"/>
      <c r="E16" s="37" t="s">
        <v>44</v>
      </c>
      <c r="F16" s="37"/>
    </row>
    <row r="17" spans="1:6" x14ac:dyDescent="0.25">
      <c r="A17" s="14" t="s">
        <v>8</v>
      </c>
      <c r="B17" s="52">
        <v>1411.01</v>
      </c>
      <c r="C17" s="52"/>
      <c r="D17" s="14"/>
      <c r="E17" s="37" t="s">
        <v>175</v>
      </c>
      <c r="F17" s="37"/>
    </row>
    <row r="18" spans="1:6" x14ac:dyDescent="0.25">
      <c r="A18" s="14" t="s">
        <v>23</v>
      </c>
      <c r="B18" s="52">
        <v>6000</v>
      </c>
      <c r="C18" s="52"/>
      <c r="D18" s="14"/>
      <c r="E18" s="37" t="s">
        <v>171</v>
      </c>
      <c r="F18" s="37"/>
    </row>
    <row r="19" spans="1:6" x14ac:dyDescent="0.25">
      <c r="A19" s="14" t="s">
        <v>231</v>
      </c>
      <c r="B19" s="52">
        <v>55650</v>
      </c>
      <c r="C19" s="52"/>
      <c r="D19" s="14"/>
      <c r="E19" s="37"/>
      <c r="F19" s="37"/>
    </row>
    <row r="20" spans="1:6" x14ac:dyDescent="0.25">
      <c r="A20" s="14" t="s">
        <v>11</v>
      </c>
      <c r="B20" s="52">
        <v>9276</v>
      </c>
      <c r="C20" s="52"/>
      <c r="D20" s="14"/>
      <c r="E20" s="37"/>
      <c r="F20" s="37"/>
    </row>
    <row r="21" spans="1:6" x14ac:dyDescent="0.25">
      <c r="A21" s="14" t="s">
        <v>228</v>
      </c>
      <c r="B21" s="52">
        <v>1492.29</v>
      </c>
      <c r="C21" s="52"/>
      <c r="D21" s="14"/>
      <c r="E21" s="37"/>
      <c r="F21" s="37"/>
    </row>
    <row r="22" spans="1:6" x14ac:dyDescent="0.25">
      <c r="A22" s="12" t="s">
        <v>30</v>
      </c>
      <c r="B22" s="51">
        <f>SUM(B6:B21)</f>
        <v>454901.32999999996</v>
      </c>
      <c r="C22" s="51"/>
      <c r="D22" s="14"/>
      <c r="E22" s="37"/>
      <c r="F22" s="37"/>
    </row>
    <row r="23" spans="1:6" x14ac:dyDescent="0.25">
      <c r="A23" s="12" t="s">
        <v>31</v>
      </c>
      <c r="B23" s="51">
        <f>B5-B22</f>
        <v>-37178.229999999981</v>
      </c>
      <c r="C23" s="51"/>
      <c r="D23" s="14"/>
      <c r="E23" s="37"/>
      <c r="F23" s="37"/>
    </row>
    <row r="24" spans="1:6" ht="14.25" customHeight="1" x14ac:dyDescent="0.25">
      <c r="A24" s="18" t="s">
        <v>232</v>
      </c>
      <c r="B24" s="51">
        <v>99177.45</v>
      </c>
      <c r="C24" s="51"/>
      <c r="D24" s="14"/>
      <c r="E24" s="37"/>
      <c r="F24" s="37"/>
    </row>
    <row r="25" spans="1:6" x14ac:dyDescent="0.25">
      <c r="A25" s="21" t="s">
        <v>233</v>
      </c>
      <c r="B25" s="51"/>
      <c r="C25" s="51"/>
      <c r="D25" s="14"/>
      <c r="E25" s="37"/>
      <c r="F25" s="37"/>
    </row>
    <row r="26" spans="1:6" x14ac:dyDescent="0.25">
      <c r="A26" s="33" t="s">
        <v>252</v>
      </c>
      <c r="B26" s="52">
        <v>9244.01</v>
      </c>
      <c r="C26" s="52"/>
      <c r="D26" s="20"/>
      <c r="E26" s="37"/>
      <c r="F26" s="37"/>
    </row>
    <row r="27" spans="1:6" x14ac:dyDescent="0.25">
      <c r="A27" s="34" t="s">
        <v>251</v>
      </c>
      <c r="B27" s="52">
        <v>2362.86</v>
      </c>
      <c r="C27" s="52"/>
      <c r="D27" s="20"/>
      <c r="E27" s="37"/>
      <c r="F27" s="37"/>
    </row>
    <row r="28" spans="1:6" x14ac:dyDescent="0.25">
      <c r="A28" s="34" t="s">
        <v>253</v>
      </c>
      <c r="B28" s="52">
        <v>49692.9</v>
      </c>
      <c r="C28" s="52"/>
      <c r="D28" s="20"/>
      <c r="E28" s="37"/>
      <c r="F28" s="37"/>
    </row>
    <row r="29" spans="1:6" x14ac:dyDescent="0.25">
      <c r="A29" s="34" t="s">
        <v>254</v>
      </c>
      <c r="B29" s="52">
        <v>32558.639999999999</v>
      </c>
      <c r="C29" s="52"/>
      <c r="D29" s="20"/>
      <c r="E29" s="37"/>
      <c r="F29" s="37"/>
    </row>
    <row r="30" spans="1:6" x14ac:dyDescent="0.25">
      <c r="A30" s="34" t="s">
        <v>255</v>
      </c>
      <c r="B30" s="52">
        <v>9425.06</v>
      </c>
      <c r="C30" s="52"/>
      <c r="D30" s="20"/>
      <c r="E30" s="37"/>
      <c r="F30" s="37"/>
    </row>
    <row r="31" spans="1:6" x14ac:dyDescent="0.25">
      <c r="A31" s="66" t="s">
        <v>32</v>
      </c>
      <c r="B31" s="66"/>
      <c r="C31" s="66"/>
      <c r="D31" s="66"/>
      <c r="E31" s="66"/>
      <c r="F31" s="66"/>
    </row>
    <row r="32" spans="1:6" x14ac:dyDescent="0.25">
      <c r="A32" s="12" t="s">
        <v>33</v>
      </c>
      <c r="B32" s="12" t="s">
        <v>41</v>
      </c>
      <c r="C32" s="12" t="s">
        <v>42</v>
      </c>
      <c r="D32" s="12" t="s">
        <v>34</v>
      </c>
      <c r="E32" s="12" t="s">
        <v>35</v>
      </c>
      <c r="F32" s="12" t="s">
        <v>51</v>
      </c>
    </row>
    <row r="33" spans="1:6" x14ac:dyDescent="0.25">
      <c r="A33" s="16" t="s">
        <v>81</v>
      </c>
      <c r="B33" s="14" t="s">
        <v>48</v>
      </c>
      <c r="C33" s="14">
        <v>2</v>
      </c>
      <c r="D33" s="14">
        <v>172.5</v>
      </c>
      <c r="E33" s="14">
        <v>345</v>
      </c>
      <c r="F33" s="14" t="s">
        <v>82</v>
      </c>
    </row>
    <row r="34" spans="1:6" x14ac:dyDescent="0.25">
      <c r="A34" s="16" t="s">
        <v>151</v>
      </c>
      <c r="B34" s="14" t="s">
        <v>124</v>
      </c>
      <c r="C34" s="14">
        <v>1</v>
      </c>
      <c r="D34" s="14">
        <v>30</v>
      </c>
      <c r="E34" s="14">
        <v>30</v>
      </c>
      <c r="F34" s="14" t="s">
        <v>82</v>
      </c>
    </row>
    <row r="35" spans="1:6" x14ac:dyDescent="0.25">
      <c r="A35" s="16" t="s">
        <v>152</v>
      </c>
      <c r="B35" s="14" t="s">
        <v>37</v>
      </c>
      <c r="C35" s="14">
        <v>1</v>
      </c>
      <c r="D35" s="14" t="s">
        <v>153</v>
      </c>
      <c r="E35" s="14">
        <v>2350</v>
      </c>
      <c r="F35" s="14" t="s">
        <v>154</v>
      </c>
    </row>
    <row r="36" spans="1:6" x14ac:dyDescent="0.25">
      <c r="A36" s="16" t="s">
        <v>47</v>
      </c>
      <c r="B36" s="14" t="s">
        <v>48</v>
      </c>
      <c r="C36" s="14">
        <v>50</v>
      </c>
      <c r="D36" s="14">
        <v>6.7</v>
      </c>
      <c r="E36" s="14">
        <v>335</v>
      </c>
      <c r="F36" s="14" t="s">
        <v>155</v>
      </c>
    </row>
    <row r="37" spans="1:6" x14ac:dyDescent="0.25">
      <c r="A37" s="16" t="s">
        <v>151</v>
      </c>
      <c r="B37" s="14" t="s">
        <v>124</v>
      </c>
      <c r="C37" s="14">
        <v>2</v>
      </c>
      <c r="D37" s="14">
        <v>30</v>
      </c>
      <c r="E37" s="14">
        <v>60</v>
      </c>
      <c r="F37" s="14" t="s">
        <v>155</v>
      </c>
    </row>
    <row r="38" spans="1:6" x14ac:dyDescent="0.25">
      <c r="A38" s="16" t="s">
        <v>156</v>
      </c>
      <c r="B38" s="14" t="s">
        <v>37</v>
      </c>
      <c r="C38" s="14">
        <v>5</v>
      </c>
      <c r="D38" s="14">
        <v>810</v>
      </c>
      <c r="E38" s="14">
        <v>4050</v>
      </c>
      <c r="F38" s="14" t="s">
        <v>154</v>
      </c>
    </row>
    <row r="39" spans="1:6" x14ac:dyDescent="0.25">
      <c r="A39" s="16" t="s">
        <v>80</v>
      </c>
      <c r="B39" s="14" t="s">
        <v>37</v>
      </c>
      <c r="C39" s="14">
        <v>2</v>
      </c>
      <c r="D39" s="14">
        <v>98</v>
      </c>
      <c r="E39" s="14">
        <v>196</v>
      </c>
      <c r="F39" s="14" t="s">
        <v>154</v>
      </c>
    </row>
    <row r="40" spans="1:6" x14ac:dyDescent="0.25">
      <c r="A40" s="16" t="s">
        <v>157</v>
      </c>
      <c r="B40" s="14" t="s">
        <v>37</v>
      </c>
      <c r="C40" s="14">
        <v>1</v>
      </c>
      <c r="D40" s="14">
        <v>155</v>
      </c>
      <c r="E40" s="14">
        <v>155</v>
      </c>
      <c r="F40" s="14" t="s">
        <v>154</v>
      </c>
    </row>
    <row r="41" spans="1:6" x14ac:dyDescent="0.25">
      <c r="A41" s="16" t="s">
        <v>92</v>
      </c>
      <c r="B41" s="14" t="s">
        <v>37</v>
      </c>
      <c r="C41" s="14">
        <v>3</v>
      </c>
      <c r="D41" s="14">
        <v>220</v>
      </c>
      <c r="E41" s="14">
        <v>660</v>
      </c>
      <c r="F41" s="14" t="s">
        <v>154</v>
      </c>
    </row>
    <row r="42" spans="1:6" x14ac:dyDescent="0.25">
      <c r="A42" s="16" t="s">
        <v>40</v>
      </c>
      <c r="B42" s="14" t="s">
        <v>37</v>
      </c>
      <c r="C42" s="14">
        <v>8</v>
      </c>
      <c r="D42" s="14">
        <v>15</v>
      </c>
      <c r="E42" s="14">
        <v>120</v>
      </c>
      <c r="F42" s="14" t="s">
        <v>1</v>
      </c>
    </row>
    <row r="43" spans="1:6" x14ac:dyDescent="0.25">
      <c r="A43" s="16" t="s">
        <v>47</v>
      </c>
      <c r="B43" s="14" t="s">
        <v>48</v>
      </c>
      <c r="C43" s="14">
        <v>20</v>
      </c>
      <c r="D43" s="14">
        <v>6.3</v>
      </c>
      <c r="E43" s="14">
        <v>126</v>
      </c>
      <c r="F43" s="14" t="s">
        <v>158</v>
      </c>
    </row>
    <row r="44" spans="1:6" ht="25.5" x14ac:dyDescent="0.25">
      <c r="A44" s="16" t="s">
        <v>159</v>
      </c>
      <c r="B44" s="14" t="s">
        <v>48</v>
      </c>
      <c r="C44" s="14">
        <v>50</v>
      </c>
      <c r="D44" s="14">
        <v>160.68</v>
      </c>
      <c r="E44" s="25" t="s">
        <v>169</v>
      </c>
      <c r="F44" s="14" t="s">
        <v>158</v>
      </c>
    </row>
    <row r="45" spans="1:6" x14ac:dyDescent="0.25">
      <c r="A45" s="16" t="s">
        <v>160</v>
      </c>
      <c r="B45" s="14" t="s">
        <v>37</v>
      </c>
      <c r="C45" s="14">
        <v>1</v>
      </c>
      <c r="D45" s="14">
        <v>92</v>
      </c>
      <c r="E45" s="14">
        <v>92</v>
      </c>
      <c r="F45" s="14" t="s">
        <v>158</v>
      </c>
    </row>
    <row r="46" spans="1:6" ht="15" customHeight="1" x14ac:dyDescent="0.25">
      <c r="A46" s="16" t="s">
        <v>105</v>
      </c>
      <c r="B46" s="14" t="s">
        <v>37</v>
      </c>
      <c r="C46" s="14">
        <v>2</v>
      </c>
      <c r="D46" s="14">
        <v>533.01</v>
      </c>
      <c r="E46" s="14">
        <v>1066.02</v>
      </c>
      <c r="F46" s="14" t="s">
        <v>1</v>
      </c>
    </row>
    <row r="47" spans="1:6" x14ac:dyDescent="0.25">
      <c r="A47" s="16" t="s">
        <v>40</v>
      </c>
      <c r="B47" s="14" t="s">
        <v>37</v>
      </c>
      <c r="C47" s="14">
        <v>5</v>
      </c>
      <c r="D47" s="14">
        <v>15</v>
      </c>
      <c r="E47" s="14">
        <v>75</v>
      </c>
      <c r="F47" s="14" t="s">
        <v>1</v>
      </c>
    </row>
    <row r="48" spans="1:6" x14ac:dyDescent="0.25">
      <c r="A48" s="16" t="s">
        <v>161</v>
      </c>
      <c r="B48" s="14" t="s">
        <v>37</v>
      </c>
      <c r="C48" s="14">
        <v>6</v>
      </c>
      <c r="D48" s="14">
        <v>950</v>
      </c>
      <c r="E48" s="14">
        <v>5700</v>
      </c>
      <c r="F48" s="14" t="s">
        <v>162</v>
      </c>
    </row>
    <row r="49" spans="1:6" x14ac:dyDescent="0.25">
      <c r="A49" s="16" t="s">
        <v>163</v>
      </c>
      <c r="B49" s="14" t="s">
        <v>164</v>
      </c>
      <c r="C49" s="14">
        <v>4</v>
      </c>
      <c r="D49" s="14">
        <v>418.86</v>
      </c>
      <c r="E49" s="14">
        <v>1675.44</v>
      </c>
      <c r="F49" s="14" t="s">
        <v>165</v>
      </c>
    </row>
    <row r="50" spans="1:6" x14ac:dyDescent="0.25">
      <c r="A50" s="16" t="s">
        <v>166</v>
      </c>
      <c r="B50" s="14" t="s">
        <v>48</v>
      </c>
      <c r="C50" s="14">
        <v>2</v>
      </c>
      <c r="D50" s="14">
        <v>199</v>
      </c>
      <c r="E50" s="14">
        <v>398</v>
      </c>
      <c r="F50" s="14" t="s">
        <v>165</v>
      </c>
    </row>
    <row r="51" spans="1:6" x14ac:dyDescent="0.25">
      <c r="A51" s="16" t="s">
        <v>167</v>
      </c>
      <c r="B51" s="14" t="s">
        <v>37</v>
      </c>
      <c r="C51" s="14">
        <v>1</v>
      </c>
      <c r="D51" s="14">
        <v>145</v>
      </c>
      <c r="E51" s="14">
        <v>145</v>
      </c>
      <c r="F51" s="14" t="s">
        <v>165</v>
      </c>
    </row>
    <row r="52" spans="1:6" x14ac:dyDescent="0.25">
      <c r="A52" s="16" t="s">
        <v>47</v>
      </c>
      <c r="B52" s="14" t="s">
        <v>48</v>
      </c>
      <c r="C52" s="14">
        <v>50</v>
      </c>
      <c r="D52" s="14">
        <v>6.84</v>
      </c>
      <c r="E52" s="14">
        <v>342</v>
      </c>
      <c r="F52" s="14" t="s">
        <v>168</v>
      </c>
    </row>
    <row r="53" spans="1:6" x14ac:dyDescent="0.25">
      <c r="A53" s="16" t="s">
        <v>110</v>
      </c>
      <c r="B53" s="14" t="s">
        <v>37</v>
      </c>
      <c r="C53" s="14">
        <v>6</v>
      </c>
      <c r="D53" s="14">
        <v>25</v>
      </c>
      <c r="E53" s="14">
        <v>150</v>
      </c>
      <c r="F53" s="14" t="s">
        <v>1</v>
      </c>
    </row>
  </sheetData>
  <mergeCells count="59">
    <mergeCell ref="E26:F26"/>
    <mergeCell ref="E27:F27"/>
    <mergeCell ref="E28:F28"/>
    <mergeCell ref="B27:C27"/>
    <mergeCell ref="B28:C28"/>
    <mergeCell ref="A31:F31"/>
    <mergeCell ref="B21:C21"/>
    <mergeCell ref="B22:C22"/>
    <mergeCell ref="B23:C23"/>
    <mergeCell ref="E20:F20"/>
    <mergeCell ref="E21:F21"/>
    <mergeCell ref="E22:F22"/>
    <mergeCell ref="E23:F23"/>
    <mergeCell ref="B20:C20"/>
    <mergeCell ref="B24:C24"/>
    <mergeCell ref="B25:C25"/>
    <mergeCell ref="B26:C26"/>
    <mergeCell ref="B29:C29"/>
    <mergeCell ref="B30:C30"/>
    <mergeCell ref="E29:F29"/>
    <mergeCell ref="E30:F30"/>
    <mergeCell ref="E24:F24"/>
    <mergeCell ref="E25:F25"/>
    <mergeCell ref="E6:F6"/>
    <mergeCell ref="E7:F7"/>
    <mergeCell ref="E19:F19"/>
    <mergeCell ref="E8:F8"/>
    <mergeCell ref="E9:F9"/>
    <mergeCell ref="E14:F14"/>
    <mergeCell ref="E15:F15"/>
    <mergeCell ref="E16:F16"/>
    <mergeCell ref="E17:F17"/>
    <mergeCell ref="E18:F18"/>
    <mergeCell ref="E10:F10"/>
    <mergeCell ref="E11:F11"/>
    <mergeCell ref="E12:F12"/>
    <mergeCell ref="E13:F13"/>
    <mergeCell ref="B15:C15"/>
    <mergeCell ref="B16:C16"/>
    <mergeCell ref="B17:C17"/>
    <mergeCell ref="B18:C18"/>
    <mergeCell ref="B19:C19"/>
    <mergeCell ref="B6:C6"/>
    <mergeCell ref="B7:C7"/>
    <mergeCell ref="B8:C8"/>
    <mergeCell ref="B9:C9"/>
    <mergeCell ref="B14:C14"/>
    <mergeCell ref="B10:C10"/>
    <mergeCell ref="B11:C11"/>
    <mergeCell ref="B12:C12"/>
    <mergeCell ref="B13:C13"/>
    <mergeCell ref="B3:C3"/>
    <mergeCell ref="B4:C4"/>
    <mergeCell ref="B5:C5"/>
    <mergeCell ref="A1:F1"/>
    <mergeCell ref="A2:F2"/>
    <mergeCell ref="E3:F3"/>
    <mergeCell ref="E4:F4"/>
    <mergeCell ref="E5:F5"/>
  </mergeCells>
  <pageMargins left="0" right="0" top="0" bottom="0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3" sqref="A3:B18"/>
    </sheetView>
  </sheetViews>
  <sheetFormatPr defaultRowHeight="15" x14ac:dyDescent="0.25"/>
  <cols>
    <col min="1" max="1" width="42.42578125" customWidth="1"/>
    <col min="2" max="2" width="34.7109375" customWidth="1"/>
    <col min="3" max="3" width="35.5703125" customWidth="1"/>
  </cols>
  <sheetData>
    <row r="1" spans="1:6" ht="18.75" x14ac:dyDescent="0.25">
      <c r="A1" s="50" t="s">
        <v>230</v>
      </c>
      <c r="B1" s="50"/>
      <c r="C1" s="5"/>
      <c r="D1" s="5"/>
      <c r="E1" s="5"/>
      <c r="F1" s="5"/>
    </row>
    <row r="2" spans="1:6" ht="18.75" x14ac:dyDescent="0.25">
      <c r="A2" s="45" t="s">
        <v>149</v>
      </c>
      <c r="B2" s="45"/>
    </row>
    <row r="3" spans="1:6" x14ac:dyDescent="0.25">
      <c r="A3" s="12" t="s">
        <v>28</v>
      </c>
      <c r="B3" s="13">
        <v>472.8</v>
      </c>
    </row>
    <row r="4" spans="1:6" x14ac:dyDescent="0.25">
      <c r="A4" s="12" t="s">
        <v>5</v>
      </c>
      <c r="B4" s="13">
        <v>11.54</v>
      </c>
    </row>
    <row r="5" spans="1:6" x14ac:dyDescent="0.25">
      <c r="A5" s="12" t="s">
        <v>29</v>
      </c>
      <c r="B5" s="13">
        <v>57547.26</v>
      </c>
    </row>
    <row r="6" spans="1:6" x14ac:dyDescent="0.25">
      <c r="A6" s="14" t="s">
        <v>7</v>
      </c>
      <c r="B6" s="15">
        <v>5754</v>
      </c>
    </row>
    <row r="7" spans="1:6" x14ac:dyDescent="0.25">
      <c r="A7" s="16" t="s">
        <v>231</v>
      </c>
      <c r="B7" s="15">
        <v>7674</v>
      </c>
    </row>
    <row r="8" spans="1:6" x14ac:dyDescent="0.25">
      <c r="A8" s="16" t="s">
        <v>9</v>
      </c>
      <c r="B8" s="15">
        <v>15798</v>
      </c>
    </row>
    <row r="9" spans="1:6" x14ac:dyDescent="0.25">
      <c r="A9" s="16" t="s">
        <v>10</v>
      </c>
      <c r="B9" s="15">
        <v>15984</v>
      </c>
    </row>
    <row r="10" spans="1:6" x14ac:dyDescent="0.25">
      <c r="A10" s="16" t="s">
        <v>2</v>
      </c>
      <c r="B10" s="15">
        <v>1707.6</v>
      </c>
    </row>
    <row r="11" spans="1:6" x14ac:dyDescent="0.25">
      <c r="A11" s="16" t="s">
        <v>3</v>
      </c>
      <c r="B11" s="15">
        <v>907.8</v>
      </c>
    </row>
    <row r="12" spans="1:6" x14ac:dyDescent="0.25">
      <c r="A12" s="16" t="s">
        <v>11</v>
      </c>
      <c r="B12" s="15">
        <v>1278</v>
      </c>
    </row>
    <row r="13" spans="1:6" x14ac:dyDescent="0.25">
      <c r="A13" s="16" t="s">
        <v>228</v>
      </c>
      <c r="B13" s="15">
        <v>210.78</v>
      </c>
    </row>
    <row r="14" spans="1:6" x14ac:dyDescent="0.25">
      <c r="A14" s="17" t="s">
        <v>30</v>
      </c>
      <c r="B14" s="13">
        <f>SUM(B6:B13)</f>
        <v>49314.18</v>
      </c>
    </row>
    <row r="15" spans="1:6" x14ac:dyDescent="0.25">
      <c r="A15" s="17" t="s">
        <v>229</v>
      </c>
      <c r="B15" s="13">
        <f>B5-B14</f>
        <v>8233.0800000000017</v>
      </c>
    </row>
    <row r="16" spans="1:6" ht="15.75" customHeight="1" x14ac:dyDescent="0.25">
      <c r="A16" s="18" t="s">
        <v>232</v>
      </c>
      <c r="B16" s="23">
        <v>5738.28</v>
      </c>
    </row>
    <row r="17" spans="1:2" x14ac:dyDescent="0.25">
      <c r="A17" s="18" t="s">
        <v>233</v>
      </c>
      <c r="B17" s="14"/>
    </row>
    <row r="18" spans="1:2" x14ac:dyDescent="0.25">
      <c r="A18" s="33" t="s">
        <v>239</v>
      </c>
      <c r="B18" s="14">
        <v>5738.28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7"/>
  <sheetViews>
    <sheetView topLeftCell="A25" workbookViewId="0">
      <selection activeCell="E29" sqref="E29:F29"/>
    </sheetView>
  </sheetViews>
  <sheetFormatPr defaultRowHeight="15" x14ac:dyDescent="0.25"/>
  <cols>
    <col min="1" max="1" width="42.42578125" customWidth="1"/>
    <col min="2" max="2" width="8.7109375" customWidth="1"/>
    <col min="4" max="4" width="0" hidden="1" customWidth="1"/>
    <col min="6" max="6" width="30.7109375" customWidth="1"/>
  </cols>
  <sheetData>
    <row r="1" spans="1:7" ht="18.75" x14ac:dyDescent="0.25">
      <c r="A1" s="44" t="s">
        <v>230</v>
      </c>
      <c r="B1" s="44"/>
      <c r="C1" s="44"/>
      <c r="D1" s="44"/>
      <c r="E1" s="44"/>
      <c r="F1" s="44"/>
    </row>
    <row r="2" spans="1:7" ht="18.75" x14ac:dyDescent="0.25">
      <c r="A2" s="45" t="s">
        <v>24</v>
      </c>
      <c r="B2" s="45"/>
      <c r="C2" s="45"/>
      <c r="D2" s="45"/>
      <c r="E2" s="45"/>
      <c r="F2" s="45"/>
    </row>
    <row r="3" spans="1:7" x14ac:dyDescent="0.25">
      <c r="A3" s="12" t="s">
        <v>28</v>
      </c>
      <c r="B3" s="51">
        <v>2833.8</v>
      </c>
      <c r="C3" s="51"/>
      <c r="D3" s="14"/>
      <c r="E3" s="46" t="s">
        <v>43</v>
      </c>
      <c r="F3" s="46"/>
      <c r="G3" s="2"/>
    </row>
    <row r="4" spans="1:7" x14ac:dyDescent="0.25">
      <c r="A4" s="12" t="s">
        <v>5</v>
      </c>
      <c r="B4" s="51">
        <v>11.83</v>
      </c>
      <c r="C4" s="51"/>
      <c r="D4" s="14"/>
      <c r="E4" s="49"/>
      <c r="F4" s="49"/>
    </row>
    <row r="5" spans="1:7" x14ac:dyDescent="0.25">
      <c r="A5" s="12" t="s">
        <v>29</v>
      </c>
      <c r="B5" s="51">
        <v>357608.27</v>
      </c>
      <c r="C5" s="51"/>
      <c r="D5" s="14"/>
      <c r="E5" s="49"/>
      <c r="F5" s="49"/>
    </row>
    <row r="6" spans="1:7" x14ac:dyDescent="0.25">
      <c r="A6" s="16" t="s">
        <v>13</v>
      </c>
      <c r="B6" s="52">
        <v>13949.33</v>
      </c>
      <c r="C6" s="52"/>
      <c r="D6" s="14"/>
      <c r="E6" s="49" t="s">
        <v>135</v>
      </c>
      <c r="F6" s="49"/>
    </row>
    <row r="7" spans="1:7" x14ac:dyDescent="0.25">
      <c r="A7" s="16" t="s">
        <v>18</v>
      </c>
      <c r="B7" s="52">
        <v>80098.45</v>
      </c>
      <c r="C7" s="52"/>
      <c r="D7" s="14"/>
      <c r="E7" s="49" t="s">
        <v>136</v>
      </c>
      <c r="F7" s="49"/>
    </row>
    <row r="8" spans="1:7" x14ac:dyDescent="0.25">
      <c r="A8" s="16" t="s">
        <v>25</v>
      </c>
      <c r="B8" s="52">
        <v>16245</v>
      </c>
      <c r="C8" s="52"/>
      <c r="D8" s="14"/>
      <c r="E8" s="49" t="s">
        <v>54</v>
      </c>
      <c r="F8" s="49"/>
    </row>
    <row r="9" spans="1:7" x14ac:dyDescent="0.25">
      <c r="A9" s="16" t="s">
        <v>19</v>
      </c>
      <c r="B9" s="52">
        <v>8858</v>
      </c>
      <c r="C9" s="52"/>
      <c r="D9" s="14"/>
      <c r="E9" s="49" t="s">
        <v>137</v>
      </c>
      <c r="F9" s="49"/>
    </row>
    <row r="10" spans="1:7" x14ac:dyDescent="0.25">
      <c r="A10" s="16" t="s">
        <v>9</v>
      </c>
      <c r="B10" s="52">
        <v>97068</v>
      </c>
      <c r="C10" s="52"/>
      <c r="D10" s="14"/>
      <c r="E10" s="37"/>
      <c r="F10" s="37"/>
    </row>
    <row r="11" spans="1:7" x14ac:dyDescent="0.25">
      <c r="A11" s="16" t="s">
        <v>10</v>
      </c>
      <c r="B11" s="52">
        <v>98232</v>
      </c>
      <c r="C11" s="52"/>
      <c r="D11" s="14"/>
      <c r="E11" s="37"/>
      <c r="F11" s="37"/>
    </row>
    <row r="12" spans="1:7" x14ac:dyDescent="0.25">
      <c r="A12" s="16" t="s">
        <v>2</v>
      </c>
      <c r="B12" s="52">
        <v>3740.52</v>
      </c>
      <c r="C12" s="52"/>
      <c r="D12" s="14"/>
      <c r="E12" s="37"/>
      <c r="F12" s="37"/>
    </row>
    <row r="13" spans="1:7" x14ac:dyDescent="0.25">
      <c r="A13" s="16" t="s">
        <v>3</v>
      </c>
      <c r="B13" s="52">
        <v>6588.81</v>
      </c>
      <c r="C13" s="52"/>
      <c r="D13" s="14"/>
      <c r="E13" s="37"/>
      <c r="F13" s="37"/>
    </row>
    <row r="14" spans="1:7" x14ac:dyDescent="0.25">
      <c r="A14" s="16" t="s">
        <v>7</v>
      </c>
      <c r="B14" s="52">
        <v>47148</v>
      </c>
      <c r="C14" s="52"/>
      <c r="D14" s="14"/>
      <c r="E14" s="49"/>
      <c r="F14" s="49"/>
    </row>
    <row r="15" spans="1:7" x14ac:dyDescent="0.25">
      <c r="A15" s="16" t="s">
        <v>21</v>
      </c>
      <c r="B15" s="52">
        <v>270.5</v>
      </c>
      <c r="C15" s="52"/>
      <c r="D15" s="14"/>
      <c r="E15" s="49" t="s">
        <v>138</v>
      </c>
      <c r="F15" s="49"/>
    </row>
    <row r="16" spans="1:7" ht="15" customHeight="1" x14ac:dyDescent="0.25">
      <c r="A16" s="16" t="s">
        <v>0</v>
      </c>
      <c r="B16" s="52">
        <v>9000</v>
      </c>
      <c r="C16" s="52"/>
      <c r="D16" s="14"/>
      <c r="E16" s="49" t="s">
        <v>44</v>
      </c>
      <c r="F16" s="49"/>
    </row>
    <row r="17" spans="1:6" x14ac:dyDescent="0.25">
      <c r="A17" s="16" t="s">
        <v>8</v>
      </c>
      <c r="B17" s="52">
        <v>5442.02</v>
      </c>
      <c r="C17" s="52"/>
      <c r="D17" s="14"/>
      <c r="E17" s="49" t="s">
        <v>139</v>
      </c>
      <c r="F17" s="49"/>
    </row>
    <row r="18" spans="1:6" x14ac:dyDescent="0.25">
      <c r="A18" s="16" t="s">
        <v>231</v>
      </c>
      <c r="B18" s="52">
        <v>47154</v>
      </c>
      <c r="C18" s="52"/>
      <c r="D18" s="14"/>
      <c r="E18" s="49"/>
      <c r="F18" s="49"/>
    </row>
    <row r="19" spans="1:6" x14ac:dyDescent="0.25">
      <c r="A19" s="16" t="s">
        <v>11</v>
      </c>
      <c r="B19" s="52">
        <v>7854</v>
      </c>
      <c r="C19" s="52"/>
      <c r="D19" s="14"/>
      <c r="E19" s="49"/>
      <c r="F19" s="49"/>
    </row>
    <row r="20" spans="1:6" x14ac:dyDescent="0.25">
      <c r="A20" s="16" t="s">
        <v>4</v>
      </c>
      <c r="B20" s="52">
        <v>14450</v>
      </c>
      <c r="C20" s="52"/>
      <c r="D20" s="14"/>
      <c r="E20" s="49" t="s">
        <v>44</v>
      </c>
      <c r="F20" s="49"/>
    </row>
    <row r="21" spans="1:6" ht="15" customHeight="1" x14ac:dyDescent="0.25">
      <c r="A21" s="16" t="s">
        <v>228</v>
      </c>
      <c r="B21" s="52">
        <v>1263.3599999999999</v>
      </c>
      <c r="C21" s="52"/>
      <c r="D21" s="14"/>
      <c r="E21" s="49"/>
      <c r="F21" s="49"/>
    </row>
    <row r="22" spans="1:6" x14ac:dyDescent="0.25">
      <c r="A22" s="12" t="s">
        <v>30</v>
      </c>
      <c r="B22" s="51">
        <f>SUM(B6:B21)</f>
        <v>457361.99000000005</v>
      </c>
      <c r="C22" s="51"/>
      <c r="D22" s="14"/>
      <c r="E22" s="49"/>
      <c r="F22" s="49"/>
    </row>
    <row r="23" spans="1:6" x14ac:dyDescent="0.25">
      <c r="A23" s="12" t="s">
        <v>31</v>
      </c>
      <c r="B23" s="51">
        <f>B5-B22</f>
        <v>-99753.72000000003</v>
      </c>
      <c r="C23" s="51"/>
      <c r="D23" s="14"/>
      <c r="E23" s="49"/>
      <c r="F23" s="49"/>
    </row>
    <row r="24" spans="1:6" ht="15.75" customHeight="1" x14ac:dyDescent="0.25">
      <c r="A24" s="18" t="s">
        <v>232</v>
      </c>
      <c r="B24" s="58">
        <v>158662.39999999999</v>
      </c>
      <c r="C24" s="59"/>
      <c r="D24" s="14"/>
      <c r="E24" s="56"/>
      <c r="F24" s="57"/>
    </row>
    <row r="25" spans="1:6" x14ac:dyDescent="0.25">
      <c r="A25" s="21" t="s">
        <v>233</v>
      </c>
      <c r="B25" s="58"/>
      <c r="C25" s="59"/>
      <c r="D25" s="14"/>
      <c r="E25" s="56"/>
      <c r="F25" s="57"/>
    </row>
    <row r="26" spans="1:6" x14ac:dyDescent="0.25">
      <c r="A26" s="33" t="s">
        <v>240</v>
      </c>
      <c r="B26" s="54">
        <v>8706.31</v>
      </c>
      <c r="C26" s="55"/>
      <c r="D26" s="14"/>
      <c r="E26" s="56"/>
      <c r="F26" s="57"/>
    </row>
    <row r="27" spans="1:6" x14ac:dyDescent="0.25">
      <c r="A27" s="34" t="s">
        <v>241</v>
      </c>
      <c r="B27" s="54">
        <v>44375.65</v>
      </c>
      <c r="C27" s="55"/>
      <c r="D27" s="14"/>
      <c r="E27" s="56"/>
      <c r="F27" s="57"/>
    </row>
    <row r="28" spans="1:6" x14ac:dyDescent="0.25">
      <c r="A28" s="34" t="s">
        <v>242</v>
      </c>
      <c r="B28" s="54">
        <v>97638.48</v>
      </c>
      <c r="C28" s="55"/>
      <c r="D28" s="14"/>
      <c r="E28" s="56"/>
      <c r="F28" s="57"/>
    </row>
    <row r="29" spans="1:6" x14ac:dyDescent="0.25">
      <c r="A29" s="34" t="s">
        <v>243</v>
      </c>
      <c r="B29" s="54">
        <v>6012.99</v>
      </c>
      <c r="C29" s="55"/>
      <c r="D29" s="20"/>
      <c r="E29" s="47"/>
      <c r="F29" s="48"/>
    </row>
    <row r="30" spans="1:6" x14ac:dyDescent="0.25">
      <c r="A30" s="53" t="s">
        <v>32</v>
      </c>
      <c r="B30" s="53"/>
      <c r="C30" s="53"/>
      <c r="D30" s="53"/>
      <c r="E30" s="53"/>
      <c r="F30" s="53"/>
    </row>
    <row r="31" spans="1:6" x14ac:dyDescent="0.25">
      <c r="A31" s="12" t="s">
        <v>33</v>
      </c>
      <c r="B31" s="12" t="s">
        <v>41</v>
      </c>
      <c r="C31" s="12" t="s">
        <v>42</v>
      </c>
      <c r="D31" s="12" t="s">
        <v>34</v>
      </c>
      <c r="E31" s="12" t="s">
        <v>35</v>
      </c>
      <c r="F31" s="12" t="s">
        <v>51</v>
      </c>
    </row>
    <row r="32" spans="1:6" x14ac:dyDescent="0.25">
      <c r="A32" s="14" t="s">
        <v>68</v>
      </c>
      <c r="B32" s="14" t="s">
        <v>59</v>
      </c>
      <c r="C32" s="14">
        <v>24</v>
      </c>
      <c r="D32" s="14">
        <v>419</v>
      </c>
      <c r="E32" s="14">
        <v>10056</v>
      </c>
      <c r="F32" s="14" t="s">
        <v>69</v>
      </c>
    </row>
    <row r="33" spans="1:6" x14ac:dyDescent="0.25">
      <c r="A33" s="14" t="s">
        <v>70</v>
      </c>
      <c r="B33" s="14" t="s">
        <v>37</v>
      </c>
      <c r="C33" s="14">
        <v>8</v>
      </c>
      <c r="D33" s="14">
        <v>55</v>
      </c>
      <c r="E33" s="14">
        <v>440</v>
      </c>
      <c r="F33" s="14" t="s">
        <v>69</v>
      </c>
    </row>
    <row r="34" spans="1:6" x14ac:dyDescent="0.25">
      <c r="A34" s="14" t="s">
        <v>71</v>
      </c>
      <c r="B34" s="14" t="s">
        <v>37</v>
      </c>
      <c r="C34" s="14">
        <v>1</v>
      </c>
      <c r="D34" s="14" t="s">
        <v>72</v>
      </c>
      <c r="E34" s="14">
        <v>1350</v>
      </c>
      <c r="F34" s="14" t="s">
        <v>69</v>
      </c>
    </row>
    <row r="35" spans="1:6" x14ac:dyDescent="0.25">
      <c r="A35" s="14" t="s">
        <v>73</v>
      </c>
      <c r="B35" s="14" t="s">
        <v>37</v>
      </c>
      <c r="C35" s="14">
        <v>1</v>
      </c>
      <c r="D35" s="14">
        <v>595</v>
      </c>
      <c r="E35" s="14">
        <v>595</v>
      </c>
      <c r="F35" s="14" t="s">
        <v>69</v>
      </c>
    </row>
    <row r="36" spans="1:6" x14ac:dyDescent="0.25">
      <c r="A36" s="14" t="s">
        <v>74</v>
      </c>
      <c r="B36" s="14" t="s">
        <v>37</v>
      </c>
      <c r="C36" s="14">
        <v>2</v>
      </c>
      <c r="D36" s="14">
        <v>55</v>
      </c>
      <c r="E36" s="14">
        <v>110</v>
      </c>
      <c r="F36" s="14" t="s">
        <v>69</v>
      </c>
    </row>
    <row r="37" spans="1:6" x14ac:dyDescent="0.25">
      <c r="A37" s="14" t="s">
        <v>75</v>
      </c>
      <c r="B37" s="14" t="s">
        <v>37</v>
      </c>
      <c r="C37" s="14">
        <v>1</v>
      </c>
      <c r="D37" s="14">
        <v>125</v>
      </c>
      <c r="E37" s="14">
        <v>125</v>
      </c>
      <c r="F37" s="14" t="s">
        <v>69</v>
      </c>
    </row>
    <row r="38" spans="1:6" x14ac:dyDescent="0.25">
      <c r="A38" s="14" t="s">
        <v>76</v>
      </c>
      <c r="B38" s="14" t="s">
        <v>37</v>
      </c>
      <c r="C38" s="14">
        <v>1</v>
      </c>
      <c r="D38" s="14">
        <v>10</v>
      </c>
      <c r="E38" s="14">
        <v>10</v>
      </c>
      <c r="F38" s="14" t="s">
        <v>69</v>
      </c>
    </row>
    <row r="39" spans="1:6" x14ac:dyDescent="0.25">
      <c r="A39" s="14" t="s">
        <v>77</v>
      </c>
      <c r="B39" s="14" t="s">
        <v>37</v>
      </c>
      <c r="C39" s="14">
        <v>1</v>
      </c>
      <c r="D39" s="14">
        <v>220</v>
      </c>
      <c r="E39" s="14">
        <v>220</v>
      </c>
      <c r="F39" s="14" t="s">
        <v>69</v>
      </c>
    </row>
    <row r="40" spans="1:6" x14ac:dyDescent="0.25">
      <c r="A40" s="14" t="s">
        <v>78</v>
      </c>
      <c r="B40" s="14" t="s">
        <v>37</v>
      </c>
      <c r="C40" s="14">
        <v>2</v>
      </c>
      <c r="D40" s="14">
        <v>30</v>
      </c>
      <c r="E40" s="14">
        <v>60</v>
      </c>
      <c r="F40" s="14" t="s">
        <v>69</v>
      </c>
    </row>
    <row r="41" spans="1:6" x14ac:dyDescent="0.25">
      <c r="A41" s="14" t="s">
        <v>79</v>
      </c>
      <c r="B41" s="14" t="s">
        <v>37</v>
      </c>
      <c r="C41" s="14">
        <v>1</v>
      </c>
      <c r="D41" s="14">
        <v>90</v>
      </c>
      <c r="E41" s="14">
        <v>90</v>
      </c>
      <c r="F41" s="14" t="s">
        <v>69</v>
      </c>
    </row>
    <row r="42" spans="1:6" x14ac:dyDescent="0.25">
      <c r="A42" s="14" t="s">
        <v>80</v>
      </c>
      <c r="B42" s="14" t="s">
        <v>37</v>
      </c>
      <c r="C42" s="14">
        <v>1</v>
      </c>
      <c r="D42" s="14">
        <v>98</v>
      </c>
      <c r="E42" s="14">
        <v>98</v>
      </c>
      <c r="F42" s="14" t="s">
        <v>69</v>
      </c>
    </row>
    <row r="43" spans="1:6" x14ac:dyDescent="0.25">
      <c r="A43" s="14" t="s">
        <v>81</v>
      </c>
      <c r="B43" s="14" t="s">
        <v>48</v>
      </c>
      <c r="C43" s="14">
        <v>1</v>
      </c>
      <c r="D43" s="14">
        <v>160</v>
      </c>
      <c r="E43" s="14">
        <v>160</v>
      </c>
      <c r="F43" s="14" t="s">
        <v>82</v>
      </c>
    </row>
    <row r="44" spans="1:6" x14ac:dyDescent="0.25">
      <c r="A44" s="14" t="s">
        <v>83</v>
      </c>
      <c r="B44" s="14" t="s">
        <v>48</v>
      </c>
      <c r="C44" s="14">
        <v>5.4</v>
      </c>
      <c r="D44" s="14">
        <v>181.11</v>
      </c>
      <c r="E44" s="14">
        <v>977.99</v>
      </c>
      <c r="F44" s="14" t="s">
        <v>84</v>
      </c>
    </row>
    <row r="45" spans="1:6" x14ac:dyDescent="0.25">
      <c r="A45" s="14" t="s">
        <v>85</v>
      </c>
      <c r="B45" s="14" t="s">
        <v>86</v>
      </c>
      <c r="C45" s="14">
        <v>1</v>
      </c>
      <c r="D45" s="14">
        <v>86.13</v>
      </c>
      <c r="E45" s="14">
        <v>86.13</v>
      </c>
      <c r="F45" s="14" t="s">
        <v>84</v>
      </c>
    </row>
    <row r="46" spans="1:6" x14ac:dyDescent="0.25">
      <c r="A46" s="14" t="s">
        <v>87</v>
      </c>
      <c r="B46" s="14" t="s">
        <v>37</v>
      </c>
      <c r="C46" s="14">
        <v>2</v>
      </c>
      <c r="D46" s="14">
        <v>42</v>
      </c>
      <c r="E46" s="14">
        <v>84</v>
      </c>
      <c r="F46" s="14" t="s">
        <v>84</v>
      </c>
    </row>
    <row r="47" spans="1:6" x14ac:dyDescent="0.25">
      <c r="A47" s="14" t="s">
        <v>88</v>
      </c>
      <c r="B47" s="14" t="s">
        <v>37</v>
      </c>
      <c r="C47" s="14">
        <v>10</v>
      </c>
      <c r="D47" s="14">
        <v>170</v>
      </c>
      <c r="E47" s="14">
        <v>1700</v>
      </c>
      <c r="F47" s="14" t="s">
        <v>89</v>
      </c>
    </row>
    <row r="48" spans="1:6" x14ac:dyDescent="0.25">
      <c r="A48" s="14" t="s">
        <v>90</v>
      </c>
      <c r="B48" s="14" t="s">
        <v>59</v>
      </c>
      <c r="C48" s="14">
        <v>2</v>
      </c>
      <c r="D48" s="14">
        <v>60</v>
      </c>
      <c r="E48" s="14">
        <v>120</v>
      </c>
      <c r="F48" s="14" t="s">
        <v>89</v>
      </c>
    </row>
    <row r="49" spans="1:6" x14ac:dyDescent="0.25">
      <c r="A49" s="14" t="s">
        <v>91</v>
      </c>
      <c r="B49" s="14" t="s">
        <v>37</v>
      </c>
      <c r="C49" s="14">
        <v>3</v>
      </c>
      <c r="D49" s="14">
        <v>75</v>
      </c>
      <c r="E49" s="14">
        <v>225</v>
      </c>
      <c r="F49" s="14" t="s">
        <v>89</v>
      </c>
    </row>
    <row r="50" spans="1:6" x14ac:dyDescent="0.25">
      <c r="A50" s="14" t="s">
        <v>92</v>
      </c>
      <c r="B50" s="14" t="s">
        <v>37</v>
      </c>
      <c r="C50" s="14">
        <v>2</v>
      </c>
      <c r="D50" s="14">
        <v>220</v>
      </c>
      <c r="E50" s="14">
        <v>440</v>
      </c>
      <c r="F50" s="14" t="s">
        <v>89</v>
      </c>
    </row>
    <row r="51" spans="1:6" x14ac:dyDescent="0.25">
      <c r="A51" s="14" t="s">
        <v>93</v>
      </c>
      <c r="B51" s="14" t="s">
        <v>37</v>
      </c>
      <c r="C51" s="14">
        <v>1</v>
      </c>
      <c r="D51" s="14">
        <v>820</v>
      </c>
      <c r="E51" s="14">
        <v>820</v>
      </c>
      <c r="F51" s="14" t="s">
        <v>89</v>
      </c>
    </row>
    <row r="52" spans="1:6" x14ac:dyDescent="0.25">
      <c r="A52" s="14" t="s">
        <v>94</v>
      </c>
      <c r="B52" s="14" t="s">
        <v>37</v>
      </c>
      <c r="C52" s="14">
        <v>2</v>
      </c>
      <c r="D52" s="14">
        <v>35</v>
      </c>
      <c r="E52" s="14">
        <v>70</v>
      </c>
      <c r="F52" s="14" t="s">
        <v>89</v>
      </c>
    </row>
    <row r="53" spans="1:6" x14ac:dyDescent="0.25">
      <c r="A53" s="14" t="s">
        <v>95</v>
      </c>
      <c r="B53" s="14" t="s">
        <v>37</v>
      </c>
      <c r="C53" s="14">
        <v>2</v>
      </c>
      <c r="D53" s="14">
        <v>35</v>
      </c>
      <c r="E53" s="14">
        <v>70</v>
      </c>
      <c r="F53" s="14" t="s">
        <v>89</v>
      </c>
    </row>
    <row r="54" spans="1:6" x14ac:dyDescent="0.25">
      <c r="A54" s="14" t="s">
        <v>96</v>
      </c>
      <c r="B54" s="14" t="s">
        <v>37</v>
      </c>
      <c r="C54" s="14">
        <v>2</v>
      </c>
      <c r="D54" s="14">
        <v>295</v>
      </c>
      <c r="E54" s="14">
        <v>590</v>
      </c>
      <c r="F54" s="14" t="s">
        <v>89</v>
      </c>
    </row>
    <row r="55" spans="1:6" x14ac:dyDescent="0.25">
      <c r="A55" s="14" t="s">
        <v>97</v>
      </c>
      <c r="B55" s="14" t="s">
        <v>37</v>
      </c>
      <c r="C55" s="14">
        <v>2</v>
      </c>
      <c r="D55" s="14">
        <v>20</v>
      </c>
      <c r="E55" s="14">
        <v>40</v>
      </c>
      <c r="F55" s="14" t="s">
        <v>89</v>
      </c>
    </row>
    <row r="56" spans="1:6" x14ac:dyDescent="0.25">
      <c r="A56" s="14" t="s">
        <v>98</v>
      </c>
      <c r="B56" s="14" t="s">
        <v>37</v>
      </c>
      <c r="C56" s="14">
        <v>6</v>
      </c>
      <c r="D56" s="14">
        <v>25</v>
      </c>
      <c r="E56" s="14">
        <v>150</v>
      </c>
      <c r="F56" s="14" t="s">
        <v>89</v>
      </c>
    </row>
    <row r="57" spans="1:6" x14ac:dyDescent="0.25">
      <c r="A57" s="14" t="s">
        <v>99</v>
      </c>
      <c r="B57" s="14" t="s">
        <v>37</v>
      </c>
      <c r="C57" s="14">
        <v>4</v>
      </c>
      <c r="D57" s="14">
        <v>10</v>
      </c>
      <c r="E57" s="14">
        <v>40</v>
      </c>
      <c r="F57" s="14" t="s">
        <v>89</v>
      </c>
    </row>
    <row r="58" spans="1:6" x14ac:dyDescent="0.25">
      <c r="A58" s="14" t="s">
        <v>100</v>
      </c>
      <c r="B58" s="14" t="s">
        <v>37</v>
      </c>
      <c r="C58" s="14">
        <v>4</v>
      </c>
      <c r="D58" s="14">
        <v>10</v>
      </c>
      <c r="E58" s="14">
        <v>40</v>
      </c>
      <c r="F58" s="14" t="s">
        <v>89</v>
      </c>
    </row>
    <row r="59" spans="1:6" x14ac:dyDescent="0.25">
      <c r="A59" s="14" t="s">
        <v>101</v>
      </c>
      <c r="B59" s="14" t="s">
        <v>37</v>
      </c>
      <c r="C59" s="14">
        <v>2</v>
      </c>
      <c r="D59" s="14">
        <v>370</v>
      </c>
      <c r="E59" s="14">
        <v>740</v>
      </c>
      <c r="F59" s="14" t="s">
        <v>89</v>
      </c>
    </row>
    <row r="60" spans="1:6" x14ac:dyDescent="0.25">
      <c r="A60" s="14" t="s">
        <v>79</v>
      </c>
      <c r="B60" s="14" t="s">
        <v>37</v>
      </c>
      <c r="C60" s="14">
        <v>2</v>
      </c>
      <c r="D60" s="14">
        <v>95</v>
      </c>
      <c r="E60" s="14">
        <v>190</v>
      </c>
      <c r="F60" s="14" t="s">
        <v>89</v>
      </c>
    </row>
    <row r="61" spans="1:6" x14ac:dyDescent="0.25">
      <c r="A61" s="14" t="s">
        <v>102</v>
      </c>
      <c r="B61" s="14" t="s">
        <v>37</v>
      </c>
      <c r="C61" s="14">
        <v>1</v>
      </c>
      <c r="D61" s="14">
        <v>35</v>
      </c>
      <c r="E61" s="14">
        <v>35</v>
      </c>
      <c r="F61" s="14" t="s">
        <v>89</v>
      </c>
    </row>
    <row r="62" spans="1:6" ht="15" customHeight="1" x14ac:dyDescent="0.25">
      <c r="A62" s="16" t="s">
        <v>103</v>
      </c>
      <c r="B62" s="14" t="s">
        <v>59</v>
      </c>
      <c r="C62" s="14">
        <v>6</v>
      </c>
      <c r="D62" s="14">
        <v>250</v>
      </c>
      <c r="E62" s="14">
        <v>1500</v>
      </c>
      <c r="F62" s="14" t="s">
        <v>104</v>
      </c>
    </row>
    <row r="63" spans="1:6" ht="14.25" customHeight="1" x14ac:dyDescent="0.25">
      <c r="A63" s="16" t="s">
        <v>105</v>
      </c>
      <c r="B63" s="14" t="s">
        <v>37</v>
      </c>
      <c r="C63" s="14">
        <v>2</v>
      </c>
      <c r="D63" s="14">
        <v>533.01</v>
      </c>
      <c r="E63" s="14">
        <v>1066.02</v>
      </c>
      <c r="F63" s="14" t="s">
        <v>1</v>
      </c>
    </row>
    <row r="64" spans="1:6" x14ac:dyDescent="0.25">
      <c r="A64" s="14" t="s">
        <v>106</v>
      </c>
      <c r="B64" s="14" t="s">
        <v>48</v>
      </c>
      <c r="C64" s="14">
        <v>2</v>
      </c>
      <c r="D64" s="14">
        <v>16.670000000000002</v>
      </c>
      <c r="E64" s="14">
        <v>33.340000000000003</v>
      </c>
      <c r="F64" s="14" t="s">
        <v>107</v>
      </c>
    </row>
    <row r="65" spans="1:6" x14ac:dyDescent="0.25">
      <c r="A65" s="14" t="s">
        <v>47</v>
      </c>
      <c r="B65" s="14" t="s">
        <v>48</v>
      </c>
      <c r="C65" s="14">
        <v>50</v>
      </c>
      <c r="D65" s="14">
        <v>6.84</v>
      </c>
      <c r="E65" s="14">
        <v>342</v>
      </c>
      <c r="F65" s="14" t="s">
        <v>107</v>
      </c>
    </row>
    <row r="66" spans="1:6" x14ac:dyDescent="0.25">
      <c r="A66" s="14" t="s">
        <v>108</v>
      </c>
      <c r="B66" s="14" t="s">
        <v>50</v>
      </c>
      <c r="C66" s="14">
        <v>1</v>
      </c>
      <c r="D66" s="14" t="s">
        <v>109</v>
      </c>
      <c r="E66" s="14">
        <v>4150</v>
      </c>
      <c r="F66" s="14" t="s">
        <v>107</v>
      </c>
    </row>
    <row r="67" spans="1:6" x14ac:dyDescent="0.25">
      <c r="A67" s="14" t="s">
        <v>110</v>
      </c>
      <c r="B67" s="14" t="s">
        <v>37</v>
      </c>
      <c r="C67" s="14">
        <v>4</v>
      </c>
      <c r="D67" s="14">
        <v>25</v>
      </c>
      <c r="E67" s="14">
        <v>100</v>
      </c>
      <c r="F67" s="14" t="s">
        <v>1</v>
      </c>
    </row>
    <row r="68" spans="1:6" x14ac:dyDescent="0.25">
      <c r="A68" s="14" t="s">
        <v>111</v>
      </c>
      <c r="B68" s="14" t="s">
        <v>37</v>
      </c>
      <c r="C68" s="14">
        <v>1</v>
      </c>
      <c r="D68" s="14">
        <v>790</v>
      </c>
      <c r="E68" s="14">
        <v>790</v>
      </c>
      <c r="F68" s="14" t="s">
        <v>112</v>
      </c>
    </row>
    <row r="69" spans="1:6" x14ac:dyDescent="0.25">
      <c r="A69" s="14" t="s">
        <v>113</v>
      </c>
      <c r="B69" s="14" t="s">
        <v>37</v>
      </c>
      <c r="C69" s="14">
        <v>1</v>
      </c>
      <c r="D69" s="14">
        <v>490</v>
      </c>
      <c r="E69" s="14">
        <v>490</v>
      </c>
      <c r="F69" s="14" t="s">
        <v>112</v>
      </c>
    </row>
    <row r="70" spans="1:6" x14ac:dyDescent="0.25">
      <c r="A70" s="14" t="s">
        <v>114</v>
      </c>
      <c r="B70" s="14" t="s">
        <v>37</v>
      </c>
      <c r="C70" s="14">
        <v>1</v>
      </c>
      <c r="D70" s="14">
        <v>135</v>
      </c>
      <c r="E70" s="14">
        <v>135</v>
      </c>
      <c r="F70" s="14" t="s">
        <v>112</v>
      </c>
    </row>
    <row r="71" spans="1:6" x14ac:dyDescent="0.25">
      <c r="A71" s="14" t="s">
        <v>115</v>
      </c>
      <c r="B71" s="14" t="s">
        <v>37</v>
      </c>
      <c r="C71" s="14">
        <v>1</v>
      </c>
      <c r="D71" s="14">
        <v>15</v>
      </c>
      <c r="E71" s="14">
        <v>15</v>
      </c>
      <c r="F71" s="14" t="s">
        <v>112</v>
      </c>
    </row>
    <row r="72" spans="1:6" x14ac:dyDescent="0.25">
      <c r="A72" s="14" t="s">
        <v>116</v>
      </c>
      <c r="B72" s="14" t="s">
        <v>117</v>
      </c>
      <c r="C72" s="14">
        <v>200</v>
      </c>
      <c r="D72" s="14">
        <v>0.25</v>
      </c>
      <c r="E72" s="14">
        <v>50</v>
      </c>
      <c r="F72" s="14" t="s">
        <v>118</v>
      </c>
    </row>
    <row r="73" spans="1:6" x14ac:dyDescent="0.25">
      <c r="A73" s="14" t="s">
        <v>119</v>
      </c>
      <c r="B73" s="14" t="s">
        <v>117</v>
      </c>
      <c r="C73" s="14">
        <v>200</v>
      </c>
      <c r="D73" s="14">
        <v>0.13</v>
      </c>
      <c r="E73" s="14">
        <v>26</v>
      </c>
      <c r="F73" s="14" t="s">
        <v>118</v>
      </c>
    </row>
    <row r="74" spans="1:6" x14ac:dyDescent="0.25">
      <c r="A74" s="14" t="s">
        <v>120</v>
      </c>
      <c r="B74" s="14" t="s">
        <v>117</v>
      </c>
      <c r="C74" s="14">
        <v>250</v>
      </c>
      <c r="D74" s="14">
        <v>0.14000000000000001</v>
      </c>
      <c r="E74" s="14">
        <v>35</v>
      </c>
      <c r="F74" s="14" t="s">
        <v>118</v>
      </c>
    </row>
    <row r="75" spans="1:6" x14ac:dyDescent="0.25">
      <c r="A75" s="14" t="s">
        <v>121</v>
      </c>
      <c r="B75" s="14" t="s">
        <v>37</v>
      </c>
      <c r="C75" s="14">
        <v>1</v>
      </c>
      <c r="D75" s="14">
        <v>790</v>
      </c>
      <c r="E75" s="14">
        <v>790</v>
      </c>
      <c r="F75" s="14" t="s">
        <v>122</v>
      </c>
    </row>
    <row r="76" spans="1:6" x14ac:dyDescent="0.25">
      <c r="A76" s="16" t="s">
        <v>123</v>
      </c>
      <c r="B76" s="14" t="s">
        <v>124</v>
      </c>
      <c r="C76" s="14">
        <v>2</v>
      </c>
      <c r="D76" s="14">
        <v>30</v>
      </c>
      <c r="E76" s="14">
        <v>60</v>
      </c>
      <c r="F76" s="14" t="s">
        <v>122</v>
      </c>
    </row>
    <row r="77" spans="1:6" ht="17.25" customHeight="1" x14ac:dyDescent="0.25">
      <c r="A77" s="16" t="s">
        <v>105</v>
      </c>
      <c r="B77" s="14" t="s">
        <v>37</v>
      </c>
      <c r="C77" s="14">
        <v>3</v>
      </c>
      <c r="D77" s="14">
        <v>533</v>
      </c>
      <c r="E77" s="14">
        <v>1599</v>
      </c>
      <c r="F77" s="14" t="s">
        <v>1</v>
      </c>
    </row>
    <row r="78" spans="1:6" x14ac:dyDescent="0.25">
      <c r="A78" s="16" t="s">
        <v>125</v>
      </c>
      <c r="B78" s="14" t="s">
        <v>37</v>
      </c>
      <c r="C78" s="14">
        <v>4</v>
      </c>
      <c r="D78" s="14">
        <v>638</v>
      </c>
      <c r="E78" s="14">
        <v>2552</v>
      </c>
      <c r="F78" s="14" t="s">
        <v>1</v>
      </c>
    </row>
    <row r="79" spans="1:6" x14ac:dyDescent="0.25">
      <c r="A79" s="14" t="s">
        <v>110</v>
      </c>
      <c r="B79" s="14" t="s">
        <v>37</v>
      </c>
      <c r="C79" s="14">
        <v>5</v>
      </c>
      <c r="D79" s="14">
        <v>25</v>
      </c>
      <c r="E79" s="14">
        <v>125</v>
      </c>
      <c r="F79" s="14" t="s">
        <v>1</v>
      </c>
    </row>
    <row r="80" spans="1:6" x14ac:dyDescent="0.25">
      <c r="A80" s="14" t="s">
        <v>126</v>
      </c>
      <c r="B80" s="14" t="s">
        <v>37</v>
      </c>
      <c r="C80" s="14">
        <v>6</v>
      </c>
      <c r="D80" s="14">
        <v>25</v>
      </c>
      <c r="E80" s="14">
        <v>150</v>
      </c>
      <c r="F80" s="14" t="s">
        <v>127</v>
      </c>
    </row>
    <row r="81" spans="1:6" x14ac:dyDescent="0.25">
      <c r="A81" s="14" t="s">
        <v>128</v>
      </c>
      <c r="B81" s="14" t="s">
        <v>37</v>
      </c>
      <c r="C81" s="14">
        <v>1</v>
      </c>
      <c r="D81" s="14">
        <v>170</v>
      </c>
      <c r="E81" s="14">
        <v>170</v>
      </c>
      <c r="F81" s="14" t="s">
        <v>127</v>
      </c>
    </row>
    <row r="82" spans="1:6" x14ac:dyDescent="0.25">
      <c r="A82" s="14" t="s">
        <v>129</v>
      </c>
      <c r="B82" s="14" t="s">
        <v>37</v>
      </c>
      <c r="C82" s="14">
        <v>6</v>
      </c>
      <c r="D82" s="14">
        <v>20</v>
      </c>
      <c r="E82" s="14">
        <v>120</v>
      </c>
      <c r="F82" s="14" t="s">
        <v>127</v>
      </c>
    </row>
    <row r="83" spans="1:6" x14ac:dyDescent="0.25">
      <c r="A83" s="14" t="s">
        <v>130</v>
      </c>
      <c r="B83" s="14" t="s">
        <v>37</v>
      </c>
      <c r="C83" s="14">
        <v>12</v>
      </c>
      <c r="D83" s="14">
        <v>9.17</v>
      </c>
      <c r="E83" s="14">
        <v>110.04</v>
      </c>
      <c r="F83" s="14" t="s">
        <v>127</v>
      </c>
    </row>
    <row r="84" spans="1:6" x14ac:dyDescent="0.25">
      <c r="A84" s="14" t="s">
        <v>131</v>
      </c>
      <c r="B84" s="14" t="s">
        <v>37</v>
      </c>
      <c r="C84" s="14">
        <v>6</v>
      </c>
      <c r="D84" s="14">
        <v>210</v>
      </c>
      <c r="E84" s="14">
        <v>1260</v>
      </c>
      <c r="F84" s="14" t="s">
        <v>127</v>
      </c>
    </row>
    <row r="85" spans="1:6" x14ac:dyDescent="0.25">
      <c r="A85" s="14" t="s">
        <v>132</v>
      </c>
      <c r="B85" s="14" t="s">
        <v>37</v>
      </c>
      <c r="C85" s="14">
        <v>5</v>
      </c>
      <c r="D85" s="14">
        <v>115</v>
      </c>
      <c r="E85" s="14">
        <v>575</v>
      </c>
      <c r="F85" s="14" t="s">
        <v>127</v>
      </c>
    </row>
    <row r="86" spans="1:6" x14ac:dyDescent="0.25">
      <c r="A86" s="14" t="s">
        <v>133</v>
      </c>
      <c r="B86" s="14" t="s">
        <v>37</v>
      </c>
      <c r="C86" s="14">
        <v>6</v>
      </c>
      <c r="D86" s="14">
        <v>210</v>
      </c>
      <c r="E86" s="14">
        <v>1260</v>
      </c>
      <c r="F86" s="14" t="s">
        <v>127</v>
      </c>
    </row>
    <row r="87" spans="1:6" x14ac:dyDescent="0.25">
      <c r="A87" s="14" t="s">
        <v>134</v>
      </c>
      <c r="B87" s="14" t="s">
        <v>59</v>
      </c>
      <c r="C87" s="14">
        <v>1</v>
      </c>
      <c r="D87" s="14">
        <v>320</v>
      </c>
      <c r="E87" s="14">
        <v>320</v>
      </c>
      <c r="F87" s="14" t="s">
        <v>127</v>
      </c>
    </row>
  </sheetData>
  <mergeCells count="57">
    <mergeCell ref="B29:C29"/>
    <mergeCell ref="E29:F29"/>
    <mergeCell ref="E25:F25"/>
    <mergeCell ref="E26:F26"/>
    <mergeCell ref="B15:C15"/>
    <mergeCell ref="B16:C16"/>
    <mergeCell ref="B17:C17"/>
    <mergeCell ref="B18:C18"/>
    <mergeCell ref="A30:F30"/>
    <mergeCell ref="E19:F19"/>
    <mergeCell ref="E20:F20"/>
    <mergeCell ref="B21:C21"/>
    <mergeCell ref="B22:C22"/>
    <mergeCell ref="B23:C23"/>
    <mergeCell ref="B19:C19"/>
    <mergeCell ref="B20:C20"/>
    <mergeCell ref="B27:C27"/>
    <mergeCell ref="B28:C28"/>
    <mergeCell ref="E27:F27"/>
    <mergeCell ref="E28:F28"/>
    <mergeCell ref="B24:C24"/>
    <mergeCell ref="B25:C25"/>
    <mergeCell ref="B26:C26"/>
    <mergeCell ref="E24:F24"/>
    <mergeCell ref="E6:F6"/>
    <mergeCell ref="E7:F7"/>
    <mergeCell ref="E21:F21"/>
    <mergeCell ref="E22:F22"/>
    <mergeCell ref="E23:F23"/>
    <mergeCell ref="E8:F8"/>
    <mergeCell ref="E9:F9"/>
    <mergeCell ref="E14:F14"/>
    <mergeCell ref="E15:F15"/>
    <mergeCell ref="E16:F16"/>
    <mergeCell ref="E17:F17"/>
    <mergeCell ref="E18:F18"/>
    <mergeCell ref="E10:F10"/>
    <mergeCell ref="E11:F11"/>
    <mergeCell ref="E12:F12"/>
    <mergeCell ref="E13:F13"/>
    <mergeCell ref="B6:C6"/>
    <mergeCell ref="B7:C7"/>
    <mergeCell ref="B8:C8"/>
    <mergeCell ref="B9:C9"/>
    <mergeCell ref="B14:C14"/>
    <mergeCell ref="B10:C10"/>
    <mergeCell ref="B11:C11"/>
    <mergeCell ref="B12:C12"/>
    <mergeCell ref="B13:C13"/>
    <mergeCell ref="B3:C3"/>
    <mergeCell ref="B4:C4"/>
    <mergeCell ref="B5:C5"/>
    <mergeCell ref="A1:F1"/>
    <mergeCell ref="A2:F2"/>
    <mergeCell ref="E3:F3"/>
    <mergeCell ref="E4:F4"/>
    <mergeCell ref="E5:F5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8" sqref="A18"/>
    </sheetView>
  </sheetViews>
  <sheetFormatPr defaultRowHeight="15" x14ac:dyDescent="0.25"/>
  <cols>
    <col min="1" max="1" width="44.42578125" customWidth="1"/>
    <col min="2" max="2" width="27.42578125" customWidth="1"/>
  </cols>
  <sheetData>
    <row r="1" spans="1:6" ht="18.75" x14ac:dyDescent="0.25">
      <c r="A1" s="50" t="s">
        <v>230</v>
      </c>
      <c r="B1" s="50"/>
      <c r="C1" s="5"/>
      <c r="D1" s="5"/>
      <c r="E1" s="5"/>
      <c r="F1" s="5"/>
    </row>
    <row r="2" spans="1:6" ht="18.75" x14ac:dyDescent="0.25">
      <c r="A2" s="45" t="s">
        <v>150</v>
      </c>
      <c r="B2" s="45"/>
    </row>
    <row r="3" spans="1:6" x14ac:dyDescent="0.25">
      <c r="A3" s="6" t="s">
        <v>28</v>
      </c>
      <c r="B3" s="10">
        <v>451.9</v>
      </c>
    </row>
    <row r="4" spans="1:6" x14ac:dyDescent="0.25">
      <c r="A4" s="6" t="s">
        <v>5</v>
      </c>
      <c r="B4" s="10">
        <v>11.54</v>
      </c>
    </row>
    <row r="5" spans="1:6" x14ac:dyDescent="0.25">
      <c r="A5" s="6" t="s">
        <v>29</v>
      </c>
      <c r="B5" s="10">
        <v>55003.37</v>
      </c>
    </row>
    <row r="6" spans="1:6" x14ac:dyDescent="0.25">
      <c r="A6" s="7" t="s">
        <v>9</v>
      </c>
      <c r="B6" s="11">
        <v>15096</v>
      </c>
    </row>
    <row r="7" spans="1:6" x14ac:dyDescent="0.25">
      <c r="A7" s="7" t="s">
        <v>10</v>
      </c>
      <c r="B7" s="11">
        <v>15270</v>
      </c>
    </row>
    <row r="8" spans="1:6" x14ac:dyDescent="0.25">
      <c r="A8" s="7" t="s">
        <v>2</v>
      </c>
      <c r="B8" s="11">
        <v>1626.84</v>
      </c>
    </row>
    <row r="9" spans="1:6" x14ac:dyDescent="0.25">
      <c r="A9" s="7" t="s">
        <v>3</v>
      </c>
      <c r="B9" s="11">
        <v>867.6</v>
      </c>
    </row>
    <row r="10" spans="1:6" x14ac:dyDescent="0.25">
      <c r="A10" s="7" t="s">
        <v>7</v>
      </c>
      <c r="B10" s="11">
        <v>5496</v>
      </c>
    </row>
    <row r="11" spans="1:6" x14ac:dyDescent="0.25">
      <c r="A11" s="7" t="s">
        <v>231</v>
      </c>
      <c r="B11" s="11">
        <v>7338</v>
      </c>
    </row>
    <row r="12" spans="1:6" x14ac:dyDescent="0.25">
      <c r="A12" s="7" t="s">
        <v>11</v>
      </c>
      <c r="B12" s="11">
        <v>1218</v>
      </c>
      <c r="C12" s="1"/>
      <c r="D12" s="1"/>
      <c r="E12" s="1"/>
      <c r="F12" s="1"/>
    </row>
    <row r="13" spans="1:6" x14ac:dyDescent="0.25">
      <c r="A13" s="7" t="s">
        <v>228</v>
      </c>
      <c r="B13" s="11">
        <v>201.47</v>
      </c>
      <c r="C13" s="1"/>
      <c r="D13" s="1"/>
      <c r="E13" s="1"/>
      <c r="F13" s="1"/>
    </row>
    <row r="14" spans="1:6" x14ac:dyDescent="0.25">
      <c r="A14" s="8" t="s">
        <v>30</v>
      </c>
      <c r="B14" s="22">
        <f>SUM(B6:B13)</f>
        <v>47113.91</v>
      </c>
      <c r="C14" s="3"/>
      <c r="D14" s="1"/>
      <c r="E14" s="60"/>
      <c r="F14" s="60"/>
    </row>
    <row r="15" spans="1:6" x14ac:dyDescent="0.25">
      <c r="A15" s="8" t="s">
        <v>229</v>
      </c>
      <c r="B15" s="22">
        <f>B5-B14</f>
        <v>7889.4599999999991</v>
      </c>
      <c r="C15" s="2"/>
      <c r="D15" s="1"/>
      <c r="E15" s="60"/>
      <c r="F15" s="60"/>
    </row>
    <row r="16" spans="1:6" x14ac:dyDescent="0.25">
      <c r="A16" s="9" t="s">
        <v>232</v>
      </c>
      <c r="B16" s="10">
        <v>0</v>
      </c>
      <c r="C16" s="1"/>
      <c r="D16" s="1"/>
      <c r="E16" s="1"/>
      <c r="F16" s="1"/>
    </row>
  </sheetData>
  <mergeCells count="4">
    <mergeCell ref="A1:B1"/>
    <mergeCell ref="A2:B2"/>
    <mergeCell ref="E14:F14"/>
    <mergeCell ref="E15:F1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1"/>
  <sheetViews>
    <sheetView workbookViewId="0">
      <selection activeCell="A22" sqref="A22:F22"/>
    </sheetView>
  </sheetViews>
  <sheetFormatPr defaultRowHeight="15" x14ac:dyDescent="0.25"/>
  <cols>
    <col min="1" max="1" width="44.42578125" customWidth="1"/>
    <col min="4" max="4" width="0" hidden="1" customWidth="1"/>
    <col min="6" max="6" width="29" customWidth="1"/>
  </cols>
  <sheetData>
    <row r="1" spans="1:8" ht="18.75" x14ac:dyDescent="0.25">
      <c r="A1" s="50" t="s">
        <v>230</v>
      </c>
      <c r="B1" s="50"/>
      <c r="C1" s="50"/>
      <c r="D1" s="50"/>
      <c r="E1" s="50"/>
      <c r="F1" s="50"/>
    </row>
    <row r="2" spans="1:8" ht="18.75" x14ac:dyDescent="0.25">
      <c r="A2" s="61" t="s">
        <v>66</v>
      </c>
      <c r="B2" s="61"/>
      <c r="C2" s="61"/>
      <c r="D2" s="61"/>
      <c r="E2" s="61"/>
      <c r="F2" s="61"/>
      <c r="G2" s="1"/>
      <c r="H2" s="1"/>
    </row>
    <row r="3" spans="1:8" x14ac:dyDescent="0.25">
      <c r="A3" s="12" t="s">
        <v>28</v>
      </c>
      <c r="B3" s="51">
        <v>500.5</v>
      </c>
      <c r="C3" s="51"/>
      <c r="D3" s="14"/>
      <c r="E3" s="46" t="s">
        <v>43</v>
      </c>
      <c r="F3" s="46"/>
      <c r="G3" s="2"/>
      <c r="H3" s="1"/>
    </row>
    <row r="4" spans="1:8" x14ac:dyDescent="0.25">
      <c r="A4" s="12" t="s">
        <v>5</v>
      </c>
      <c r="B4" s="51">
        <v>11.54</v>
      </c>
      <c r="C4" s="51"/>
      <c r="D4" s="14"/>
      <c r="E4" s="49"/>
      <c r="F4" s="49"/>
      <c r="G4" s="1"/>
      <c r="H4" s="1"/>
    </row>
    <row r="5" spans="1:8" x14ac:dyDescent="0.25">
      <c r="A5" s="12" t="s">
        <v>29</v>
      </c>
      <c r="B5" s="51">
        <v>60918.85</v>
      </c>
      <c r="C5" s="51"/>
      <c r="D5" s="14"/>
      <c r="E5" s="49"/>
      <c r="F5" s="49"/>
    </row>
    <row r="6" spans="1:8" x14ac:dyDescent="0.25">
      <c r="A6" s="14" t="s">
        <v>25</v>
      </c>
      <c r="B6" s="52">
        <v>329</v>
      </c>
      <c r="C6" s="52"/>
      <c r="D6" s="14"/>
      <c r="E6" s="49" t="s">
        <v>67</v>
      </c>
      <c r="F6" s="49"/>
    </row>
    <row r="7" spans="1:8" x14ac:dyDescent="0.25">
      <c r="A7" s="14" t="s">
        <v>26</v>
      </c>
      <c r="B7" s="52">
        <v>8331.5</v>
      </c>
      <c r="C7" s="52"/>
      <c r="D7" s="14"/>
      <c r="E7" s="49" t="s">
        <v>67</v>
      </c>
      <c r="F7" s="49"/>
    </row>
    <row r="8" spans="1:8" x14ac:dyDescent="0.25">
      <c r="A8" s="14" t="s">
        <v>9</v>
      </c>
      <c r="B8" s="52">
        <v>16752</v>
      </c>
      <c r="C8" s="52"/>
      <c r="D8" s="14"/>
      <c r="E8" s="56"/>
      <c r="F8" s="57"/>
    </row>
    <row r="9" spans="1:8" x14ac:dyDescent="0.25">
      <c r="A9" s="14" t="s">
        <v>10</v>
      </c>
      <c r="B9" s="52">
        <v>16950</v>
      </c>
      <c r="C9" s="52"/>
      <c r="D9" s="14"/>
      <c r="E9" s="56"/>
      <c r="F9" s="57"/>
    </row>
    <row r="10" spans="1:8" x14ac:dyDescent="0.25">
      <c r="A10" s="14" t="s">
        <v>2</v>
      </c>
      <c r="B10" s="52">
        <v>1805.4</v>
      </c>
      <c r="C10" s="52"/>
      <c r="D10" s="14"/>
      <c r="E10" s="56"/>
      <c r="F10" s="57"/>
    </row>
    <row r="11" spans="1:8" x14ac:dyDescent="0.25">
      <c r="A11" s="14" t="s">
        <v>3</v>
      </c>
      <c r="B11" s="52">
        <v>960.96</v>
      </c>
      <c r="C11" s="52"/>
      <c r="D11" s="14"/>
      <c r="E11" s="56"/>
      <c r="F11" s="57"/>
    </row>
    <row r="12" spans="1:8" x14ac:dyDescent="0.25">
      <c r="A12" s="14" t="s">
        <v>7</v>
      </c>
      <c r="B12" s="52">
        <v>6102</v>
      </c>
      <c r="C12" s="52"/>
      <c r="D12" s="14"/>
      <c r="E12" s="49"/>
      <c r="F12" s="49"/>
    </row>
    <row r="13" spans="1:8" x14ac:dyDescent="0.25">
      <c r="A13" s="14" t="s">
        <v>231</v>
      </c>
      <c r="B13" s="52">
        <v>8136</v>
      </c>
      <c r="C13" s="52"/>
      <c r="D13" s="14"/>
      <c r="E13" s="49"/>
      <c r="F13" s="49"/>
    </row>
    <row r="14" spans="1:8" x14ac:dyDescent="0.25">
      <c r="A14" s="14" t="s">
        <v>11</v>
      </c>
      <c r="B14" s="52">
        <v>1356</v>
      </c>
      <c r="C14" s="52"/>
      <c r="D14" s="14"/>
      <c r="E14" s="49"/>
      <c r="F14" s="49"/>
    </row>
    <row r="15" spans="1:8" x14ac:dyDescent="0.25">
      <c r="A15" s="14" t="s">
        <v>228</v>
      </c>
      <c r="B15" s="49">
        <v>223.13</v>
      </c>
      <c r="C15" s="49"/>
      <c r="D15" s="14"/>
      <c r="E15" s="49"/>
      <c r="F15" s="49"/>
    </row>
    <row r="16" spans="1:8" x14ac:dyDescent="0.25">
      <c r="A16" s="12" t="s">
        <v>30</v>
      </c>
      <c r="B16" s="51">
        <f>SUM(B6:B15)</f>
        <v>60945.99</v>
      </c>
      <c r="C16" s="51"/>
      <c r="D16" s="14"/>
      <c r="E16" s="49"/>
      <c r="F16" s="49"/>
    </row>
    <row r="17" spans="1:6" x14ac:dyDescent="0.25">
      <c r="A17" s="12" t="s">
        <v>31</v>
      </c>
      <c r="B17" s="51">
        <f>B5-B16</f>
        <v>-27.139999999999418</v>
      </c>
      <c r="C17" s="62"/>
      <c r="D17" s="14"/>
      <c r="E17" s="49"/>
      <c r="F17" s="49"/>
    </row>
    <row r="18" spans="1:6" x14ac:dyDescent="0.25">
      <c r="A18" s="18" t="s">
        <v>232</v>
      </c>
      <c r="B18" s="58">
        <v>39556.22</v>
      </c>
      <c r="C18" s="59"/>
      <c r="D18" s="14"/>
      <c r="E18" s="56"/>
      <c r="F18" s="57"/>
    </row>
    <row r="19" spans="1:6" x14ac:dyDescent="0.25">
      <c r="A19" s="21" t="s">
        <v>233</v>
      </c>
      <c r="B19" s="58"/>
      <c r="C19" s="59"/>
      <c r="D19" s="14"/>
      <c r="E19" s="56"/>
      <c r="F19" s="57"/>
    </row>
    <row r="20" spans="1:6" x14ac:dyDescent="0.25">
      <c r="A20" s="19" t="s">
        <v>244</v>
      </c>
      <c r="B20" s="63">
        <v>27967.81</v>
      </c>
      <c r="C20" s="64"/>
      <c r="D20" s="14"/>
      <c r="E20" s="56"/>
      <c r="F20" s="57"/>
    </row>
    <row r="21" spans="1:6" x14ac:dyDescent="0.25">
      <c r="A21" s="12" t="s">
        <v>245</v>
      </c>
      <c r="B21" s="63">
        <v>11588.41</v>
      </c>
      <c r="C21" s="64"/>
      <c r="D21" s="14"/>
      <c r="E21" s="56"/>
      <c r="F21" s="57"/>
    </row>
    <row r="22" spans="1:6" x14ac:dyDescent="0.25">
      <c r="A22" s="53" t="s">
        <v>32</v>
      </c>
      <c r="B22" s="53"/>
      <c r="C22" s="53"/>
      <c r="D22" s="53"/>
      <c r="E22" s="53"/>
      <c r="F22" s="53"/>
    </row>
    <row r="23" spans="1:6" x14ac:dyDescent="0.25">
      <c r="A23" s="12" t="s">
        <v>33</v>
      </c>
      <c r="B23" s="12" t="s">
        <v>41</v>
      </c>
      <c r="C23" s="12" t="s">
        <v>42</v>
      </c>
      <c r="D23" s="12" t="s">
        <v>34</v>
      </c>
      <c r="E23" s="12" t="s">
        <v>35</v>
      </c>
      <c r="F23" s="12" t="s">
        <v>51</v>
      </c>
    </row>
    <row r="24" spans="1:6" x14ac:dyDescent="0.25">
      <c r="A24" s="14" t="s">
        <v>55</v>
      </c>
      <c r="B24" s="14" t="s">
        <v>37</v>
      </c>
      <c r="C24" s="14">
        <v>1</v>
      </c>
      <c r="D24" s="14">
        <v>380</v>
      </c>
      <c r="E24" s="14">
        <v>380</v>
      </c>
      <c r="F24" s="14" t="s">
        <v>56</v>
      </c>
    </row>
    <row r="25" spans="1:6" x14ac:dyDescent="0.25">
      <c r="A25" s="14" t="s">
        <v>57</v>
      </c>
      <c r="B25" s="14" t="s">
        <v>37</v>
      </c>
      <c r="C25" s="14">
        <v>25</v>
      </c>
      <c r="D25" s="14">
        <v>2.5</v>
      </c>
      <c r="E25" s="14">
        <v>62.5</v>
      </c>
      <c r="F25" s="14" t="s">
        <v>56</v>
      </c>
    </row>
    <row r="26" spans="1:6" x14ac:dyDescent="0.25">
      <c r="A26" s="14" t="s">
        <v>58</v>
      </c>
      <c r="B26" s="14" t="s">
        <v>59</v>
      </c>
      <c r="C26" s="14">
        <v>10</v>
      </c>
      <c r="D26" s="14">
        <v>31</v>
      </c>
      <c r="E26" s="14">
        <v>310</v>
      </c>
      <c r="F26" s="14" t="s">
        <v>56</v>
      </c>
    </row>
    <row r="27" spans="1:6" x14ac:dyDescent="0.25">
      <c r="A27" s="14" t="s">
        <v>60</v>
      </c>
      <c r="B27" s="14" t="s">
        <v>37</v>
      </c>
      <c r="C27" s="14">
        <v>30</v>
      </c>
      <c r="D27" s="14">
        <v>2</v>
      </c>
      <c r="E27" s="14">
        <v>60</v>
      </c>
      <c r="F27" s="14" t="s">
        <v>56</v>
      </c>
    </row>
    <row r="28" spans="1:6" x14ac:dyDescent="0.25">
      <c r="A28" s="14" t="s">
        <v>61</v>
      </c>
      <c r="B28" s="14" t="s">
        <v>37</v>
      </c>
      <c r="C28" s="14">
        <v>6</v>
      </c>
      <c r="D28" s="14">
        <v>142</v>
      </c>
      <c r="E28" s="14">
        <v>852</v>
      </c>
      <c r="F28" s="14" t="s">
        <v>56</v>
      </c>
    </row>
    <row r="29" spans="1:6" x14ac:dyDescent="0.25">
      <c r="A29" s="14" t="s">
        <v>62</v>
      </c>
      <c r="B29" s="14" t="s">
        <v>37</v>
      </c>
      <c r="C29" s="14">
        <v>1</v>
      </c>
      <c r="D29" s="14">
        <v>120</v>
      </c>
      <c r="E29" s="14">
        <v>120</v>
      </c>
      <c r="F29" s="14" t="s">
        <v>56</v>
      </c>
    </row>
    <row r="30" spans="1:6" x14ac:dyDescent="0.25">
      <c r="A30" s="14" t="s">
        <v>63</v>
      </c>
      <c r="B30" s="14" t="s">
        <v>37</v>
      </c>
      <c r="C30" s="14">
        <v>2</v>
      </c>
      <c r="D30" s="14">
        <v>20</v>
      </c>
      <c r="E30" s="14">
        <v>40</v>
      </c>
      <c r="F30" s="14" t="s">
        <v>56</v>
      </c>
    </row>
    <row r="31" spans="1:6" x14ac:dyDescent="0.25">
      <c r="A31" s="14" t="s">
        <v>64</v>
      </c>
      <c r="B31" s="14" t="s">
        <v>59</v>
      </c>
      <c r="C31" s="14">
        <v>12</v>
      </c>
      <c r="D31" s="14">
        <v>6</v>
      </c>
      <c r="E31" s="14">
        <v>72</v>
      </c>
      <c r="F31" s="14" t="s">
        <v>65</v>
      </c>
    </row>
  </sheetData>
  <mergeCells count="41">
    <mergeCell ref="E18:F18"/>
    <mergeCell ref="E19:F19"/>
    <mergeCell ref="E20:F20"/>
    <mergeCell ref="E21:F21"/>
    <mergeCell ref="B18:C18"/>
    <mergeCell ref="B19:C19"/>
    <mergeCell ref="B20:C20"/>
    <mergeCell ref="B21:C21"/>
    <mergeCell ref="A22:F22"/>
    <mergeCell ref="A1:F1"/>
    <mergeCell ref="A2:F2"/>
    <mergeCell ref="E14:F14"/>
    <mergeCell ref="E15:F15"/>
    <mergeCell ref="E16:F16"/>
    <mergeCell ref="E17:F17"/>
    <mergeCell ref="B15:C15"/>
    <mergeCell ref="B16:C16"/>
    <mergeCell ref="B17:C17"/>
    <mergeCell ref="E3:F3"/>
    <mergeCell ref="E4:F4"/>
    <mergeCell ref="E5:F5"/>
    <mergeCell ref="E6:F6"/>
    <mergeCell ref="E9:F9"/>
    <mergeCell ref="E10:F10"/>
    <mergeCell ref="E7:F7"/>
    <mergeCell ref="E12:F12"/>
    <mergeCell ref="E13:F13"/>
    <mergeCell ref="B14:C14"/>
    <mergeCell ref="B6:C6"/>
    <mergeCell ref="B7:C7"/>
    <mergeCell ref="B12:C12"/>
    <mergeCell ref="B13:C13"/>
    <mergeCell ref="B11:C11"/>
    <mergeCell ref="B8:C8"/>
    <mergeCell ref="E8:F8"/>
    <mergeCell ref="E11:F11"/>
    <mergeCell ref="B3:C3"/>
    <mergeCell ref="B4:C4"/>
    <mergeCell ref="B5:C5"/>
    <mergeCell ref="B9:C9"/>
    <mergeCell ref="B10:C10"/>
  </mergeCells>
  <pageMargins left="0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2"/>
  <sheetViews>
    <sheetView workbookViewId="0">
      <selection activeCell="A18" sqref="A18:F18"/>
    </sheetView>
  </sheetViews>
  <sheetFormatPr defaultRowHeight="15" x14ac:dyDescent="0.25"/>
  <cols>
    <col min="1" max="1" width="42.85546875" customWidth="1"/>
    <col min="2" max="2" width="8.140625" customWidth="1"/>
    <col min="3" max="3" width="7.7109375" customWidth="1"/>
    <col min="4" max="4" width="0" hidden="1" customWidth="1"/>
    <col min="5" max="5" width="8" customWidth="1"/>
    <col min="6" max="6" width="19.42578125" customWidth="1"/>
  </cols>
  <sheetData>
    <row r="1" spans="1:6" ht="18.75" x14ac:dyDescent="0.25">
      <c r="A1" s="50" t="s">
        <v>230</v>
      </c>
      <c r="B1" s="50"/>
      <c r="C1" s="50"/>
      <c r="D1" s="50"/>
      <c r="E1" s="50"/>
      <c r="F1" s="50"/>
    </row>
    <row r="2" spans="1:6" ht="18.75" x14ac:dyDescent="0.25">
      <c r="A2" s="45" t="s">
        <v>52</v>
      </c>
      <c r="B2" s="45"/>
      <c r="C2" s="45"/>
      <c r="D2" s="45"/>
      <c r="E2" s="45"/>
      <c r="F2" s="45"/>
    </row>
    <row r="3" spans="1:6" x14ac:dyDescent="0.25">
      <c r="A3" s="12" t="s">
        <v>28</v>
      </c>
      <c r="B3" s="51">
        <v>394.3</v>
      </c>
      <c r="C3" s="51"/>
      <c r="D3" s="46" t="s">
        <v>43</v>
      </c>
      <c r="E3" s="46"/>
      <c r="F3" s="46"/>
    </row>
    <row r="4" spans="1:6" x14ac:dyDescent="0.25">
      <c r="A4" s="12" t="s">
        <v>5</v>
      </c>
      <c r="B4" s="51">
        <v>6.4</v>
      </c>
      <c r="C4" s="51"/>
      <c r="D4" s="14"/>
      <c r="E4" s="37"/>
      <c r="F4" s="37"/>
    </row>
    <row r="5" spans="1:6" x14ac:dyDescent="0.25">
      <c r="A5" s="12" t="s">
        <v>29</v>
      </c>
      <c r="B5" s="51">
        <v>26615.25</v>
      </c>
      <c r="C5" s="51"/>
      <c r="D5" s="14"/>
      <c r="E5" s="37"/>
      <c r="F5" s="37"/>
    </row>
    <row r="6" spans="1:6" x14ac:dyDescent="0.25">
      <c r="A6" s="14" t="s">
        <v>26</v>
      </c>
      <c r="B6" s="52">
        <v>521</v>
      </c>
      <c r="C6" s="52"/>
      <c r="D6" s="14"/>
      <c r="E6" s="37" t="s">
        <v>44</v>
      </c>
      <c r="F6" s="37"/>
    </row>
    <row r="7" spans="1:6" x14ac:dyDescent="0.25">
      <c r="A7" s="14" t="s">
        <v>9</v>
      </c>
      <c r="B7" s="52">
        <v>7302</v>
      </c>
      <c r="C7" s="52"/>
      <c r="D7" s="14"/>
      <c r="E7" s="47"/>
      <c r="F7" s="48"/>
    </row>
    <row r="8" spans="1:6" x14ac:dyDescent="0.25">
      <c r="A8" s="14" t="s">
        <v>10</v>
      </c>
      <c r="B8" s="52">
        <v>5916</v>
      </c>
      <c r="C8" s="52"/>
      <c r="D8" s="14"/>
      <c r="E8" s="47"/>
      <c r="F8" s="48"/>
    </row>
    <row r="9" spans="1:6" x14ac:dyDescent="0.25">
      <c r="A9" s="14" t="s">
        <v>2</v>
      </c>
      <c r="B9" s="52">
        <v>1419.48</v>
      </c>
      <c r="C9" s="52"/>
      <c r="D9" s="14"/>
      <c r="E9" s="47"/>
      <c r="F9" s="48"/>
    </row>
    <row r="10" spans="1:6" x14ac:dyDescent="0.25">
      <c r="A10" s="14" t="s">
        <v>3</v>
      </c>
      <c r="B10" s="52">
        <v>757.08</v>
      </c>
      <c r="C10" s="52"/>
      <c r="D10" s="14"/>
      <c r="E10" s="47"/>
      <c r="F10" s="48"/>
    </row>
    <row r="11" spans="1:6" x14ac:dyDescent="0.25">
      <c r="A11" s="14" t="s">
        <v>7</v>
      </c>
      <c r="B11" s="52">
        <v>3840</v>
      </c>
      <c r="C11" s="52"/>
      <c r="D11" s="14"/>
      <c r="E11" s="37"/>
      <c r="F11" s="37"/>
    </row>
    <row r="12" spans="1:6" x14ac:dyDescent="0.25">
      <c r="A12" s="14" t="s">
        <v>231</v>
      </c>
      <c r="B12" s="52">
        <v>3552</v>
      </c>
      <c r="C12" s="52"/>
      <c r="D12" s="14"/>
      <c r="E12" s="37"/>
      <c r="F12" s="37"/>
    </row>
    <row r="13" spans="1:6" x14ac:dyDescent="0.25">
      <c r="A13" s="14" t="s">
        <v>11</v>
      </c>
      <c r="B13" s="52">
        <v>588</v>
      </c>
      <c r="C13" s="52"/>
      <c r="D13" s="14"/>
      <c r="E13" s="37"/>
      <c r="F13" s="37"/>
    </row>
    <row r="14" spans="1:6" x14ac:dyDescent="0.25">
      <c r="A14" s="14" t="s">
        <v>228</v>
      </c>
      <c r="B14" s="52">
        <v>175.79</v>
      </c>
      <c r="C14" s="52"/>
      <c r="D14" s="14"/>
      <c r="E14" s="37"/>
      <c r="F14" s="37"/>
    </row>
    <row r="15" spans="1:6" x14ac:dyDescent="0.25">
      <c r="A15" s="12" t="s">
        <v>30</v>
      </c>
      <c r="B15" s="51">
        <f>SUM(B6:B14)</f>
        <v>24071.35</v>
      </c>
      <c r="C15" s="51"/>
      <c r="D15" s="14"/>
      <c r="E15" s="37"/>
      <c r="F15" s="37"/>
    </row>
    <row r="16" spans="1:6" x14ac:dyDescent="0.25">
      <c r="A16" s="12" t="s">
        <v>229</v>
      </c>
      <c r="B16" s="51">
        <f>B5-B15</f>
        <v>2543.9000000000015</v>
      </c>
      <c r="C16" s="51"/>
      <c r="D16" s="14"/>
      <c r="E16" s="37"/>
      <c r="F16" s="37"/>
    </row>
    <row r="17" spans="1:6" ht="18" customHeight="1" x14ac:dyDescent="0.25">
      <c r="A17" s="18" t="s">
        <v>232</v>
      </c>
      <c r="B17" s="58">
        <v>0</v>
      </c>
      <c r="C17" s="59"/>
      <c r="D17" s="14"/>
      <c r="E17" s="47"/>
      <c r="F17" s="48"/>
    </row>
    <row r="18" spans="1:6" x14ac:dyDescent="0.25">
      <c r="A18" s="65" t="s">
        <v>32</v>
      </c>
      <c r="B18" s="65"/>
      <c r="C18" s="65"/>
      <c r="D18" s="65"/>
      <c r="E18" s="65"/>
      <c r="F18" s="65"/>
    </row>
    <row r="19" spans="1:6" ht="16.5" customHeight="1" x14ac:dyDescent="0.25">
      <c r="A19" s="12" t="s">
        <v>33</v>
      </c>
      <c r="B19" s="12" t="s">
        <v>41</v>
      </c>
      <c r="C19" s="12" t="s">
        <v>42</v>
      </c>
      <c r="D19" s="12" t="s">
        <v>34</v>
      </c>
      <c r="E19" s="12" t="s">
        <v>35</v>
      </c>
      <c r="F19" s="12" t="s">
        <v>51</v>
      </c>
    </row>
    <row r="20" spans="1:6" x14ac:dyDescent="0.25">
      <c r="A20" s="14" t="s">
        <v>36</v>
      </c>
      <c r="B20" s="14" t="s">
        <v>37</v>
      </c>
      <c r="C20" s="14">
        <v>1</v>
      </c>
      <c r="D20" s="14">
        <v>76</v>
      </c>
      <c r="E20" s="14">
        <v>76</v>
      </c>
      <c r="F20" s="14" t="s">
        <v>38</v>
      </c>
    </row>
    <row r="21" spans="1:6" ht="15.75" customHeight="1" x14ac:dyDescent="0.25">
      <c r="A21" s="16" t="s">
        <v>39</v>
      </c>
      <c r="B21" s="14" t="s">
        <v>37</v>
      </c>
      <c r="C21" s="14">
        <v>1</v>
      </c>
      <c r="D21" s="14">
        <v>13</v>
      </c>
      <c r="E21" s="14">
        <v>13</v>
      </c>
      <c r="F21" s="14" t="s">
        <v>38</v>
      </c>
    </row>
    <row r="22" spans="1:6" x14ac:dyDescent="0.25">
      <c r="A22" s="14" t="s">
        <v>40</v>
      </c>
      <c r="B22" s="14" t="s">
        <v>37</v>
      </c>
      <c r="C22" s="14">
        <v>3</v>
      </c>
      <c r="D22" s="14">
        <v>15</v>
      </c>
      <c r="E22" s="14">
        <v>45</v>
      </c>
      <c r="F22" s="14" t="s">
        <v>38</v>
      </c>
    </row>
  </sheetData>
  <mergeCells count="33">
    <mergeCell ref="B5:C5"/>
    <mergeCell ref="B6:C6"/>
    <mergeCell ref="B7:C7"/>
    <mergeCell ref="B8:C8"/>
    <mergeCell ref="B9:C9"/>
    <mergeCell ref="E7:F7"/>
    <mergeCell ref="E8:F8"/>
    <mergeCell ref="E9:F9"/>
    <mergeCell ref="B11:C11"/>
    <mergeCell ref="B12:C12"/>
    <mergeCell ref="B13:C13"/>
    <mergeCell ref="B10:C10"/>
    <mergeCell ref="A1:F1"/>
    <mergeCell ref="A2:F2"/>
    <mergeCell ref="D3:F3"/>
    <mergeCell ref="B3:C3"/>
    <mergeCell ref="B4:C4"/>
    <mergeCell ref="E4:F4"/>
    <mergeCell ref="E11:F11"/>
    <mergeCell ref="E12:F12"/>
    <mergeCell ref="E13:F13"/>
    <mergeCell ref="E10:F10"/>
    <mergeCell ref="E5:F5"/>
    <mergeCell ref="E6:F6"/>
    <mergeCell ref="E14:F14"/>
    <mergeCell ref="B14:C14"/>
    <mergeCell ref="A18:F18"/>
    <mergeCell ref="E15:F15"/>
    <mergeCell ref="E16:F16"/>
    <mergeCell ref="B15:C15"/>
    <mergeCell ref="B16:C16"/>
    <mergeCell ref="B17:C17"/>
    <mergeCell ref="E17:F1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5"/>
  <sheetViews>
    <sheetView topLeftCell="A4" workbookViewId="0">
      <selection activeCell="A21" sqref="A21:F21"/>
    </sheetView>
  </sheetViews>
  <sheetFormatPr defaultRowHeight="15" x14ac:dyDescent="0.25"/>
  <cols>
    <col min="1" max="1" width="42.7109375" customWidth="1"/>
    <col min="3" max="3" width="9.140625" customWidth="1"/>
    <col min="4" max="4" width="0" hidden="1" customWidth="1"/>
    <col min="6" max="6" width="28.42578125" customWidth="1"/>
  </cols>
  <sheetData>
    <row r="1" spans="1:7" ht="18.75" x14ac:dyDescent="0.25">
      <c r="A1" s="50" t="s">
        <v>230</v>
      </c>
      <c r="B1" s="50"/>
      <c r="C1" s="50"/>
      <c r="D1" s="50"/>
      <c r="E1" s="50"/>
      <c r="F1" s="50"/>
    </row>
    <row r="2" spans="1:7" ht="18.75" x14ac:dyDescent="0.25">
      <c r="A2" s="45" t="s">
        <v>53</v>
      </c>
      <c r="B2" s="45"/>
      <c r="C2" s="45"/>
      <c r="D2" s="45"/>
      <c r="E2" s="45"/>
      <c r="F2" s="45"/>
      <c r="G2" s="1"/>
    </row>
    <row r="3" spans="1:7" x14ac:dyDescent="0.25">
      <c r="A3" s="12" t="s">
        <v>28</v>
      </c>
      <c r="B3" s="51">
        <v>533.6</v>
      </c>
      <c r="C3" s="51"/>
      <c r="D3" s="14"/>
      <c r="E3" s="46" t="s">
        <v>43</v>
      </c>
      <c r="F3" s="46"/>
      <c r="G3" s="2"/>
    </row>
    <row r="4" spans="1:7" x14ac:dyDescent="0.25">
      <c r="A4" s="12" t="s">
        <v>5</v>
      </c>
      <c r="B4" s="51">
        <v>11.54</v>
      </c>
      <c r="C4" s="51"/>
      <c r="D4" s="14"/>
      <c r="E4" s="37"/>
      <c r="F4" s="37"/>
    </row>
    <row r="5" spans="1:7" x14ac:dyDescent="0.25">
      <c r="A5" s="12" t="s">
        <v>29</v>
      </c>
      <c r="B5" s="51">
        <v>64947.74</v>
      </c>
      <c r="C5" s="51"/>
      <c r="D5" s="14"/>
      <c r="E5" s="37"/>
      <c r="F5" s="37"/>
    </row>
    <row r="6" spans="1:7" x14ac:dyDescent="0.25">
      <c r="A6" s="14" t="s">
        <v>27</v>
      </c>
      <c r="B6" s="49">
        <v>2167</v>
      </c>
      <c r="C6" s="49"/>
      <c r="D6" s="14"/>
      <c r="E6" s="37" t="s">
        <v>54</v>
      </c>
      <c r="F6" s="37"/>
    </row>
    <row r="7" spans="1:7" x14ac:dyDescent="0.25">
      <c r="A7" s="14" t="s">
        <v>9</v>
      </c>
      <c r="B7" s="49">
        <v>17832</v>
      </c>
      <c r="C7" s="49"/>
      <c r="D7" s="14"/>
      <c r="E7" s="47"/>
      <c r="F7" s="48"/>
    </row>
    <row r="8" spans="1:7" x14ac:dyDescent="0.25">
      <c r="A8" s="14" t="s">
        <v>10</v>
      </c>
      <c r="B8" s="49">
        <v>18042</v>
      </c>
      <c r="C8" s="49"/>
      <c r="D8" s="14"/>
      <c r="E8" s="47"/>
      <c r="F8" s="48"/>
    </row>
    <row r="9" spans="1:7" x14ac:dyDescent="0.25">
      <c r="A9" s="14" t="s">
        <v>2</v>
      </c>
      <c r="B9" s="49">
        <v>1920.96</v>
      </c>
      <c r="C9" s="49"/>
      <c r="D9" s="14"/>
      <c r="E9" s="47"/>
      <c r="F9" s="48"/>
    </row>
    <row r="10" spans="1:7" x14ac:dyDescent="0.25">
      <c r="A10" s="14" t="s">
        <v>3</v>
      </c>
      <c r="B10" s="49">
        <v>1024.56</v>
      </c>
      <c r="C10" s="49"/>
      <c r="D10" s="14"/>
      <c r="E10" s="47"/>
      <c r="F10" s="48"/>
    </row>
    <row r="11" spans="1:7" x14ac:dyDescent="0.25">
      <c r="A11" s="14" t="s">
        <v>7</v>
      </c>
      <c r="B11" s="49">
        <v>6504</v>
      </c>
      <c r="C11" s="49"/>
      <c r="D11" s="14"/>
      <c r="E11" s="37"/>
      <c r="F11" s="37"/>
    </row>
    <row r="12" spans="1:7" x14ac:dyDescent="0.25">
      <c r="A12" s="14" t="s">
        <v>231</v>
      </c>
      <c r="B12" s="49">
        <v>8658</v>
      </c>
      <c r="C12" s="49"/>
      <c r="D12" s="14"/>
      <c r="E12" s="37"/>
      <c r="F12" s="37"/>
    </row>
    <row r="13" spans="1:7" x14ac:dyDescent="0.25">
      <c r="A13" s="14" t="s">
        <v>11</v>
      </c>
      <c r="B13" s="49">
        <v>8940</v>
      </c>
      <c r="C13" s="49"/>
      <c r="D13" s="14"/>
      <c r="E13" s="37"/>
      <c r="F13" s="37"/>
    </row>
    <row r="14" spans="1:7" x14ac:dyDescent="0.25">
      <c r="A14" s="14" t="s">
        <v>228</v>
      </c>
      <c r="B14" s="49">
        <v>237.89</v>
      </c>
      <c r="C14" s="49"/>
      <c r="D14" s="14"/>
      <c r="E14" s="37"/>
      <c r="F14" s="37"/>
    </row>
    <row r="15" spans="1:7" x14ac:dyDescent="0.25">
      <c r="A15" s="12" t="s">
        <v>30</v>
      </c>
      <c r="B15" s="62">
        <f>SUM(B6:B14)</f>
        <v>65326.409999999996</v>
      </c>
      <c r="C15" s="62"/>
      <c r="D15" s="14"/>
      <c r="E15" s="37"/>
      <c r="F15" s="37"/>
    </row>
    <row r="16" spans="1:7" x14ac:dyDescent="0.25">
      <c r="A16" s="12" t="s">
        <v>31</v>
      </c>
      <c r="B16" s="51">
        <f>B5-B15</f>
        <v>-378.66999999999825</v>
      </c>
      <c r="C16" s="62"/>
      <c r="D16" s="14"/>
      <c r="E16" s="37"/>
      <c r="F16" s="37"/>
    </row>
    <row r="17" spans="1:6" ht="18" customHeight="1" x14ac:dyDescent="0.25">
      <c r="A17" s="18" t="s">
        <v>232</v>
      </c>
      <c r="B17" s="58">
        <v>74801.91</v>
      </c>
      <c r="C17" s="59"/>
      <c r="D17" s="14"/>
      <c r="E17" s="47"/>
      <c r="F17" s="48"/>
    </row>
    <row r="18" spans="1:6" x14ac:dyDescent="0.25">
      <c r="A18" s="21" t="s">
        <v>233</v>
      </c>
      <c r="B18" s="63"/>
      <c r="C18" s="64"/>
      <c r="D18" s="14"/>
      <c r="E18" s="47"/>
      <c r="F18" s="48"/>
    </row>
    <row r="19" spans="1:6" x14ac:dyDescent="0.25">
      <c r="A19" s="33" t="s">
        <v>246</v>
      </c>
      <c r="B19" s="63">
        <v>42197.919999999998</v>
      </c>
      <c r="C19" s="64"/>
      <c r="D19" s="14"/>
      <c r="E19" s="47"/>
      <c r="F19" s="48"/>
    </row>
    <row r="20" spans="1:6" x14ac:dyDescent="0.25">
      <c r="A20" s="34" t="s">
        <v>241</v>
      </c>
      <c r="B20" s="63">
        <v>35381.9</v>
      </c>
      <c r="C20" s="64"/>
      <c r="D20" s="14"/>
      <c r="E20" s="47"/>
      <c r="F20" s="48"/>
    </row>
    <row r="21" spans="1:6" x14ac:dyDescent="0.25">
      <c r="A21" s="53" t="s">
        <v>32</v>
      </c>
      <c r="B21" s="53"/>
      <c r="C21" s="53"/>
      <c r="D21" s="53"/>
      <c r="E21" s="53"/>
      <c r="F21" s="53"/>
    </row>
    <row r="22" spans="1:6" ht="16.5" customHeight="1" x14ac:dyDescent="0.25">
      <c r="A22" s="12" t="s">
        <v>33</v>
      </c>
      <c r="B22" s="12" t="s">
        <v>41</v>
      </c>
      <c r="C22" s="12" t="s">
        <v>42</v>
      </c>
      <c r="D22" s="12" t="s">
        <v>34</v>
      </c>
      <c r="E22" s="12" t="s">
        <v>35</v>
      </c>
      <c r="F22" s="12" t="s">
        <v>51</v>
      </c>
    </row>
    <row r="23" spans="1:6" x14ac:dyDescent="0.25">
      <c r="A23" s="14" t="s">
        <v>46</v>
      </c>
      <c r="B23" s="14" t="s">
        <v>37</v>
      </c>
      <c r="C23" s="14">
        <v>15</v>
      </c>
      <c r="D23" s="14">
        <v>20</v>
      </c>
      <c r="E23" s="14">
        <v>300</v>
      </c>
      <c r="F23" s="14" t="s">
        <v>45</v>
      </c>
    </row>
    <row r="24" spans="1:6" x14ac:dyDescent="0.25">
      <c r="A24" s="14" t="s">
        <v>47</v>
      </c>
      <c r="B24" s="14" t="s">
        <v>48</v>
      </c>
      <c r="C24" s="14">
        <v>50</v>
      </c>
      <c r="D24" s="14">
        <v>6.8</v>
      </c>
      <c r="E24" s="14">
        <v>340</v>
      </c>
      <c r="F24" s="14" t="s">
        <v>45</v>
      </c>
    </row>
    <row r="25" spans="1:6" x14ac:dyDescent="0.25">
      <c r="A25" s="14" t="s">
        <v>49</v>
      </c>
      <c r="B25" s="14" t="s">
        <v>50</v>
      </c>
      <c r="C25" s="14">
        <v>0.15</v>
      </c>
      <c r="D25" s="14">
        <v>420</v>
      </c>
      <c r="E25" s="14">
        <v>63</v>
      </c>
      <c r="F25" s="14" t="s">
        <v>45</v>
      </c>
    </row>
  </sheetData>
  <mergeCells count="39">
    <mergeCell ref="E17:F17"/>
    <mergeCell ref="E18:F18"/>
    <mergeCell ref="E19:F19"/>
    <mergeCell ref="E20:F20"/>
    <mergeCell ref="B17:C17"/>
    <mergeCell ref="B18:C18"/>
    <mergeCell ref="B19:C19"/>
    <mergeCell ref="B20:C20"/>
    <mergeCell ref="B4:C4"/>
    <mergeCell ref="E12:F12"/>
    <mergeCell ref="E3:F3"/>
    <mergeCell ref="E4:F4"/>
    <mergeCell ref="E5:F5"/>
    <mergeCell ref="E6:F6"/>
    <mergeCell ref="E11:F11"/>
    <mergeCell ref="B7:C7"/>
    <mergeCell ref="B8:C8"/>
    <mergeCell ref="B9:C9"/>
    <mergeCell ref="B10:C10"/>
    <mergeCell ref="E7:F7"/>
    <mergeCell ref="E8:F8"/>
    <mergeCell ref="E9:F9"/>
    <mergeCell ref="E10:F10"/>
    <mergeCell ref="B16:C16"/>
    <mergeCell ref="E16:F16"/>
    <mergeCell ref="A21:F21"/>
    <mergeCell ref="A1:F1"/>
    <mergeCell ref="A2:F2"/>
    <mergeCell ref="B13:C13"/>
    <mergeCell ref="B14:C14"/>
    <mergeCell ref="B5:C5"/>
    <mergeCell ref="B6:C6"/>
    <mergeCell ref="B11:C11"/>
    <mergeCell ref="B12:C12"/>
    <mergeCell ref="B15:C15"/>
    <mergeCell ref="E13:F13"/>
    <mergeCell ref="E14:F14"/>
    <mergeCell ref="E15:F15"/>
    <mergeCell ref="B3:C3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5"/>
  <sheetViews>
    <sheetView workbookViewId="0">
      <selection activeCell="A3" sqref="A3:F25"/>
    </sheetView>
  </sheetViews>
  <sheetFormatPr defaultRowHeight="15" x14ac:dyDescent="0.25"/>
  <cols>
    <col min="1" max="1" width="44.85546875" customWidth="1"/>
    <col min="4" max="4" width="0" hidden="1" customWidth="1"/>
    <col min="6" max="6" width="23.5703125" customWidth="1"/>
  </cols>
  <sheetData>
    <row r="1" spans="1:6" ht="18.75" x14ac:dyDescent="0.25">
      <c r="A1" s="50" t="s">
        <v>230</v>
      </c>
      <c r="B1" s="50"/>
      <c r="C1" s="50"/>
      <c r="D1" s="50"/>
      <c r="E1" s="50"/>
      <c r="F1" s="50"/>
    </row>
    <row r="2" spans="1:6" ht="18.75" x14ac:dyDescent="0.25">
      <c r="A2" s="45" t="s">
        <v>227</v>
      </c>
      <c r="B2" s="45"/>
      <c r="C2" s="45"/>
      <c r="D2" s="45"/>
      <c r="E2" s="45"/>
      <c r="F2" s="45"/>
    </row>
    <row r="3" spans="1:6" x14ac:dyDescent="0.25">
      <c r="A3" s="36" t="s">
        <v>28</v>
      </c>
      <c r="B3" s="67">
        <v>535.5</v>
      </c>
      <c r="C3" s="67"/>
      <c r="D3" s="27"/>
      <c r="E3" s="46" t="s">
        <v>43</v>
      </c>
      <c r="F3" s="46"/>
    </row>
    <row r="4" spans="1:6" x14ac:dyDescent="0.25">
      <c r="A4" s="36" t="s">
        <v>5</v>
      </c>
      <c r="B4" s="67">
        <v>6.4</v>
      </c>
      <c r="C4" s="67"/>
      <c r="D4" s="27"/>
      <c r="E4" s="37"/>
      <c r="F4" s="37"/>
    </row>
    <row r="5" spans="1:6" x14ac:dyDescent="0.25">
      <c r="A5" s="29" t="s">
        <v>29</v>
      </c>
      <c r="B5" s="67">
        <v>36146.25</v>
      </c>
      <c r="C5" s="67"/>
      <c r="D5" s="27"/>
      <c r="E5" s="37"/>
      <c r="F5" s="37"/>
    </row>
    <row r="6" spans="1:6" x14ac:dyDescent="0.25">
      <c r="A6" s="27" t="s">
        <v>6</v>
      </c>
      <c r="B6" s="68">
        <v>1048</v>
      </c>
      <c r="C6" s="68"/>
      <c r="D6" s="27"/>
      <c r="E6" s="37" t="s">
        <v>135</v>
      </c>
      <c r="F6" s="37"/>
    </row>
    <row r="7" spans="1:6" x14ac:dyDescent="0.25">
      <c r="A7" s="27" t="s">
        <v>9</v>
      </c>
      <c r="B7" s="68">
        <v>10326</v>
      </c>
      <c r="C7" s="68"/>
      <c r="D7" s="27"/>
      <c r="E7" s="47"/>
      <c r="F7" s="48"/>
    </row>
    <row r="8" spans="1:6" x14ac:dyDescent="0.25">
      <c r="A8" s="27" t="s">
        <v>10</v>
      </c>
      <c r="B8" s="68">
        <v>8802</v>
      </c>
      <c r="C8" s="68"/>
      <c r="D8" s="27"/>
      <c r="E8" s="47"/>
      <c r="F8" s="48"/>
    </row>
    <row r="9" spans="1:6" x14ac:dyDescent="0.25">
      <c r="A9" s="27" t="s">
        <v>2</v>
      </c>
      <c r="B9" s="68">
        <v>702.72</v>
      </c>
      <c r="C9" s="68"/>
      <c r="D9" s="27"/>
      <c r="E9" s="47"/>
      <c r="F9" s="48"/>
    </row>
    <row r="10" spans="1:6" x14ac:dyDescent="0.25">
      <c r="A10" s="27" t="s">
        <v>3</v>
      </c>
      <c r="B10" s="68">
        <v>1021.8</v>
      </c>
      <c r="C10" s="68"/>
      <c r="D10" s="27"/>
      <c r="E10" s="47"/>
      <c r="F10" s="48"/>
    </row>
    <row r="11" spans="1:6" x14ac:dyDescent="0.25">
      <c r="A11" s="27" t="s">
        <v>7</v>
      </c>
      <c r="B11" s="68">
        <v>5748</v>
      </c>
      <c r="C11" s="68"/>
      <c r="D11" s="27"/>
      <c r="E11" s="37"/>
      <c r="F11" s="37"/>
    </row>
    <row r="12" spans="1:6" x14ac:dyDescent="0.25">
      <c r="A12" s="27" t="s">
        <v>8</v>
      </c>
      <c r="B12" s="68">
        <v>30</v>
      </c>
      <c r="C12" s="68"/>
      <c r="D12" s="27"/>
      <c r="E12" s="37" t="s">
        <v>147</v>
      </c>
      <c r="F12" s="37"/>
    </row>
    <row r="13" spans="1:6" x14ac:dyDescent="0.25">
      <c r="A13" s="27" t="s">
        <v>231</v>
      </c>
      <c r="B13" s="68">
        <v>6750</v>
      </c>
      <c r="C13" s="68"/>
      <c r="D13" s="27"/>
      <c r="E13" s="37"/>
      <c r="F13" s="37"/>
    </row>
    <row r="14" spans="1:6" x14ac:dyDescent="0.25">
      <c r="A14" s="27" t="s">
        <v>11</v>
      </c>
      <c r="B14" s="68">
        <v>1128</v>
      </c>
      <c r="C14" s="68"/>
      <c r="D14" s="27"/>
      <c r="E14" s="37"/>
      <c r="F14" s="37"/>
    </row>
    <row r="15" spans="1:6" x14ac:dyDescent="0.25">
      <c r="A15" s="27" t="s">
        <v>228</v>
      </c>
      <c r="B15" s="37">
        <v>238.74</v>
      </c>
      <c r="C15" s="37"/>
      <c r="D15" s="27"/>
      <c r="E15" s="37"/>
      <c r="F15" s="37"/>
    </row>
    <row r="16" spans="1:6" x14ac:dyDescent="0.25">
      <c r="A16" s="30" t="s">
        <v>30</v>
      </c>
      <c r="B16" s="67">
        <f>SUM(B6:B15)</f>
        <v>35795.26</v>
      </c>
      <c r="C16" s="46"/>
      <c r="D16" s="27"/>
      <c r="E16" s="37"/>
      <c r="F16" s="37"/>
    </row>
    <row r="17" spans="1:6" x14ac:dyDescent="0.25">
      <c r="A17" s="30" t="s">
        <v>229</v>
      </c>
      <c r="B17" s="67">
        <f>B5-B16</f>
        <v>350.98999999999796</v>
      </c>
      <c r="C17" s="46"/>
      <c r="D17" s="27"/>
      <c r="E17" s="37"/>
      <c r="F17" s="37"/>
    </row>
    <row r="18" spans="1:6" x14ac:dyDescent="0.25">
      <c r="A18" s="18" t="s">
        <v>232</v>
      </c>
      <c r="B18" s="67">
        <v>15868.75</v>
      </c>
      <c r="C18" s="67"/>
      <c r="D18" s="27"/>
      <c r="E18" s="37"/>
      <c r="F18" s="37"/>
    </row>
    <row r="19" spans="1:6" x14ac:dyDescent="0.25">
      <c r="A19" s="21" t="s">
        <v>233</v>
      </c>
      <c r="B19" s="67"/>
      <c r="C19" s="67"/>
      <c r="D19" s="27"/>
      <c r="E19" s="37"/>
      <c r="F19" s="37"/>
    </row>
    <row r="20" spans="1:6" x14ac:dyDescent="0.25">
      <c r="A20" s="33" t="s">
        <v>247</v>
      </c>
      <c r="B20" s="68">
        <v>9434.56</v>
      </c>
      <c r="C20" s="68"/>
      <c r="D20" s="27"/>
      <c r="E20" s="37"/>
      <c r="F20" s="37"/>
    </row>
    <row r="21" spans="1:6" x14ac:dyDescent="0.25">
      <c r="A21" s="34" t="s">
        <v>248</v>
      </c>
      <c r="B21" s="68">
        <v>3890.32</v>
      </c>
      <c r="C21" s="68"/>
      <c r="D21" s="27"/>
      <c r="E21" s="37"/>
      <c r="F21" s="37"/>
    </row>
    <row r="22" spans="1:6" x14ac:dyDescent="0.25">
      <c r="A22" s="30"/>
      <c r="B22" s="67"/>
      <c r="C22" s="67"/>
      <c r="D22" s="27"/>
      <c r="E22" s="37"/>
      <c r="F22" s="37"/>
    </row>
    <row r="23" spans="1:6" x14ac:dyDescent="0.25">
      <c r="A23" s="66" t="s">
        <v>32</v>
      </c>
      <c r="B23" s="66"/>
      <c r="C23" s="66"/>
      <c r="D23" s="66"/>
      <c r="E23" s="66"/>
      <c r="F23" s="66"/>
    </row>
    <row r="24" spans="1:6" x14ac:dyDescent="0.25">
      <c r="A24" s="30" t="s">
        <v>33</v>
      </c>
      <c r="B24" s="26" t="s">
        <v>41</v>
      </c>
      <c r="C24" s="30" t="s">
        <v>42</v>
      </c>
      <c r="D24" s="30" t="s">
        <v>34</v>
      </c>
      <c r="E24" s="30" t="s">
        <v>35</v>
      </c>
      <c r="F24" s="30" t="s">
        <v>51</v>
      </c>
    </row>
    <row r="25" spans="1:6" x14ac:dyDescent="0.25">
      <c r="A25" s="27" t="s">
        <v>225</v>
      </c>
      <c r="B25" s="27" t="s">
        <v>37</v>
      </c>
      <c r="C25" s="27">
        <v>1</v>
      </c>
      <c r="D25" s="27">
        <v>340</v>
      </c>
      <c r="E25" s="27">
        <v>340</v>
      </c>
      <c r="F25" s="27" t="s">
        <v>226</v>
      </c>
    </row>
  </sheetData>
  <mergeCells count="43">
    <mergeCell ref="E18:F18"/>
    <mergeCell ref="E19:F19"/>
    <mergeCell ref="E20:F20"/>
    <mergeCell ref="B18:C18"/>
    <mergeCell ref="B21:C21"/>
    <mergeCell ref="B22:C22"/>
    <mergeCell ref="E21:F21"/>
    <mergeCell ref="E22:F22"/>
    <mergeCell ref="B19:C19"/>
    <mergeCell ref="B20:C20"/>
    <mergeCell ref="B3:C3"/>
    <mergeCell ref="B4:C4"/>
    <mergeCell ref="B5:C5"/>
    <mergeCell ref="B7:C7"/>
    <mergeCell ref="B8:C8"/>
    <mergeCell ref="B6:C6"/>
    <mergeCell ref="B11:C11"/>
    <mergeCell ref="B12:C12"/>
    <mergeCell ref="B13:C13"/>
    <mergeCell ref="E6:F6"/>
    <mergeCell ref="E11:F11"/>
    <mergeCell ref="E12:F12"/>
    <mergeCell ref="E13:F13"/>
    <mergeCell ref="E7:F7"/>
    <mergeCell ref="E8:F8"/>
    <mergeCell ref="E9:F9"/>
    <mergeCell ref="E10:F10"/>
    <mergeCell ref="A23:F23"/>
    <mergeCell ref="A1:F1"/>
    <mergeCell ref="A2:F2"/>
    <mergeCell ref="B15:C15"/>
    <mergeCell ref="E15:F15"/>
    <mergeCell ref="B16:C16"/>
    <mergeCell ref="B17:C17"/>
    <mergeCell ref="E16:F16"/>
    <mergeCell ref="E17:F17"/>
    <mergeCell ref="B14:C14"/>
    <mergeCell ref="E3:F3"/>
    <mergeCell ref="E4:F4"/>
    <mergeCell ref="E5:F5"/>
    <mergeCell ref="B9:C9"/>
    <mergeCell ref="B10:C10"/>
    <mergeCell ref="E14:F14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workbookViewId="0">
      <selection activeCell="A16" sqref="A16"/>
    </sheetView>
  </sheetViews>
  <sheetFormatPr defaultRowHeight="15" x14ac:dyDescent="0.25"/>
  <cols>
    <col min="1" max="1" width="44.140625" customWidth="1"/>
    <col min="2" max="2" width="15.28515625" customWidth="1"/>
    <col min="3" max="3" width="26.7109375" customWidth="1"/>
  </cols>
  <sheetData>
    <row r="1" spans="1:6" ht="18.75" x14ac:dyDescent="0.25">
      <c r="A1" s="50" t="s">
        <v>230</v>
      </c>
      <c r="B1" s="50"/>
      <c r="C1" s="50"/>
      <c r="D1" s="5"/>
      <c r="E1" s="5"/>
      <c r="F1" s="5"/>
    </row>
    <row r="2" spans="1:6" ht="18.75" x14ac:dyDescent="0.25">
      <c r="A2" s="45" t="s">
        <v>12</v>
      </c>
      <c r="B2" s="45"/>
      <c r="D2" s="4"/>
    </row>
    <row r="3" spans="1:6" x14ac:dyDescent="0.25">
      <c r="A3" s="36" t="s">
        <v>28</v>
      </c>
      <c r="B3" s="30">
        <v>543.70000000000005</v>
      </c>
      <c r="C3" s="30" t="s">
        <v>43</v>
      </c>
      <c r="D3" s="2"/>
    </row>
    <row r="4" spans="1:6" x14ac:dyDescent="0.25">
      <c r="A4" s="36" t="s">
        <v>5</v>
      </c>
      <c r="B4" s="30">
        <v>11.54</v>
      </c>
      <c r="C4" s="27"/>
    </row>
    <row r="5" spans="1:6" x14ac:dyDescent="0.25">
      <c r="A5" s="29" t="s">
        <v>29</v>
      </c>
      <c r="B5" s="32">
        <v>66177.11</v>
      </c>
      <c r="C5" s="27"/>
    </row>
    <row r="6" spans="1:6" x14ac:dyDescent="0.25">
      <c r="A6" s="27" t="s">
        <v>9</v>
      </c>
      <c r="B6" s="31">
        <v>18210</v>
      </c>
      <c r="C6" s="27"/>
    </row>
    <row r="7" spans="1:6" x14ac:dyDescent="0.25">
      <c r="A7" s="27" t="s">
        <v>10</v>
      </c>
      <c r="B7" s="31">
        <v>18432</v>
      </c>
      <c r="C7" s="27"/>
    </row>
    <row r="8" spans="1:6" x14ac:dyDescent="0.25">
      <c r="A8" s="27" t="s">
        <v>2</v>
      </c>
      <c r="B8" s="31">
        <v>719.28</v>
      </c>
      <c r="C8" s="27"/>
    </row>
    <row r="9" spans="1:6" x14ac:dyDescent="0.25">
      <c r="A9" s="27" t="s">
        <v>3</v>
      </c>
      <c r="B9" s="31">
        <v>1043.8800000000001</v>
      </c>
      <c r="C9" s="27"/>
    </row>
    <row r="10" spans="1:6" x14ac:dyDescent="0.25">
      <c r="A10" s="27" t="s">
        <v>7</v>
      </c>
      <c r="B10" s="31">
        <v>6636</v>
      </c>
      <c r="C10" s="27"/>
    </row>
    <row r="11" spans="1:6" x14ac:dyDescent="0.25">
      <c r="A11" s="27" t="s">
        <v>231</v>
      </c>
      <c r="B11" s="31">
        <v>8844</v>
      </c>
      <c r="C11" s="27"/>
    </row>
    <row r="12" spans="1:6" x14ac:dyDescent="0.25">
      <c r="A12" s="27" t="s">
        <v>11</v>
      </c>
      <c r="B12" s="31">
        <v>1476</v>
      </c>
      <c r="C12" s="27"/>
    </row>
    <row r="13" spans="1:6" x14ac:dyDescent="0.25">
      <c r="A13" s="27" t="s">
        <v>4</v>
      </c>
      <c r="B13" s="31">
        <v>3000</v>
      </c>
      <c r="C13" s="27" t="s">
        <v>44</v>
      </c>
    </row>
    <row r="14" spans="1:6" x14ac:dyDescent="0.25">
      <c r="A14" s="27" t="s">
        <v>228</v>
      </c>
      <c r="B14" s="31">
        <v>242.39</v>
      </c>
      <c r="C14" s="27"/>
    </row>
    <row r="15" spans="1:6" x14ac:dyDescent="0.25">
      <c r="A15" s="30" t="s">
        <v>30</v>
      </c>
      <c r="B15" s="26">
        <f>SUM(B6:B14)</f>
        <v>58603.549999999996</v>
      </c>
      <c r="C15" s="27"/>
    </row>
    <row r="16" spans="1:6" x14ac:dyDescent="0.25">
      <c r="A16" s="30" t="s">
        <v>229</v>
      </c>
      <c r="B16" s="26">
        <f>B5-B15</f>
        <v>7573.5600000000049</v>
      </c>
      <c r="C16" s="27"/>
    </row>
    <row r="17" spans="1:3" x14ac:dyDescent="0.25">
      <c r="A17" s="18" t="s">
        <v>232</v>
      </c>
      <c r="B17" s="30">
        <v>4538.5</v>
      </c>
      <c r="C17" s="27"/>
    </row>
    <row r="18" spans="1:3" x14ac:dyDescent="0.25">
      <c r="A18" s="21" t="s">
        <v>233</v>
      </c>
      <c r="B18" s="27"/>
      <c r="C18" s="27"/>
    </row>
    <row r="19" spans="1:3" x14ac:dyDescent="0.25">
      <c r="A19" s="33" t="s">
        <v>249</v>
      </c>
      <c r="B19" s="27">
        <v>37018.910000000003</v>
      </c>
      <c r="C19" s="27"/>
    </row>
    <row r="20" spans="1:3" x14ac:dyDescent="0.25">
      <c r="A20" s="34" t="s">
        <v>246</v>
      </c>
      <c r="B20" s="27">
        <v>6586.36</v>
      </c>
      <c r="C20" s="27"/>
    </row>
  </sheetData>
  <mergeCells count="2">
    <mergeCell ref="A2:B2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био,3</vt:lpstr>
      <vt:lpstr>био,4</vt:lpstr>
      <vt:lpstr>био,5</vt:lpstr>
      <vt:lpstr>био,6</vt:lpstr>
      <vt:lpstr>био,7</vt:lpstr>
      <vt:lpstr>био,8</vt:lpstr>
      <vt:lpstr>биоф,9</vt:lpstr>
      <vt:lpstr>биофабрика 10</vt:lpstr>
      <vt:lpstr>биофабрика 11</vt:lpstr>
      <vt:lpstr>биоф.12</vt:lpstr>
      <vt:lpstr>био,27</vt:lpstr>
      <vt:lpstr>био,28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2022-03-29T09:41:23Z</dcterms:modified>
</cp:coreProperties>
</file>