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570" firstSheet="3" activeTab="8"/>
  </bookViews>
  <sheets>
    <sheet name="жилина1" sheetId="2" r:id="rId1"/>
    <sheet name="жилина3" sheetId="7" r:id="rId2"/>
    <sheet name="жилина5" sheetId="8" r:id="rId3"/>
    <sheet name="жилина 7" sheetId="9" r:id="rId4"/>
    <sheet name="жилина9" sheetId="10" r:id="rId5"/>
    <sheet name="жилина 11" sheetId="3" r:id="rId6"/>
    <sheet name="жилина 13" sheetId="4" r:id="rId7"/>
    <sheet name="жилина15" sheetId="5" r:id="rId8"/>
    <sheet name="жилина17" sheetId="6" r:id="rId9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2" i="6" l="1"/>
  <c r="B23" i="6" s="1"/>
  <c r="B18" i="5"/>
  <c r="B19" i="5" s="1"/>
  <c r="B18" i="4"/>
  <c r="B19" i="4" s="1"/>
  <c r="B20" i="3"/>
  <c r="B21" i="3" s="1"/>
  <c r="B16" i="10" l="1"/>
  <c r="B17" i="10" s="1"/>
  <c r="B21" i="9"/>
  <c r="B22" i="9" s="1"/>
  <c r="B22" i="8"/>
  <c r="B23" i="8" s="1"/>
  <c r="B21" i="7" l="1"/>
  <c r="B22" i="7" s="1"/>
  <c r="B16" i="2"/>
  <c r="B17" i="2" s="1"/>
</calcChain>
</file>

<file path=xl/sharedStrings.xml><?xml version="1.0" encoding="utf-8"?>
<sst xmlns="http://schemas.openxmlformats.org/spreadsheetml/2006/main" count="1003" uniqueCount="277">
  <si>
    <t>Диагностирование внутридом. газ. хоз-ва</t>
  </si>
  <si>
    <t>замена осветительных приборов</t>
  </si>
  <si>
    <t>ТО вентиляц. сетей</t>
  </si>
  <si>
    <t>ТО газовых сетей</t>
  </si>
  <si>
    <t>1 500,00</t>
  </si>
  <si>
    <t>Площадь жил.помещений (кв.м.)</t>
  </si>
  <si>
    <t xml:space="preserve">Тариф </t>
  </si>
  <si>
    <t>д.Жилина ул.Строительная д.1</t>
  </si>
  <si>
    <t xml:space="preserve"> Ремонт системы ЦО</t>
  </si>
  <si>
    <t xml:space="preserve"> Ремонт скамеек</t>
  </si>
  <si>
    <t>Аварийно-заявочный ремонт</t>
  </si>
  <si>
    <t>Замена осветительных приборов</t>
  </si>
  <si>
    <t>Содержание придомовой тер.</t>
  </si>
  <si>
    <t>Техобслуживание ж/домов</t>
  </si>
  <si>
    <t>Транспортные расходы</t>
  </si>
  <si>
    <t>д.Жилина ул.Строительная д.11</t>
  </si>
  <si>
    <t xml:space="preserve"> Ремонт дверей</t>
  </si>
  <si>
    <t xml:space="preserve"> Ремонт системы ХВС</t>
  </si>
  <si>
    <t xml:space="preserve"> Ремонт шиферной кровли</t>
  </si>
  <si>
    <t>Дератизация МОП</t>
  </si>
  <si>
    <t>д.Жилина ул.Строительная д.13</t>
  </si>
  <si>
    <t xml:space="preserve"> Ремонт  канал. сетей</t>
  </si>
  <si>
    <t xml:space="preserve"> Ремонт мягкой кровли</t>
  </si>
  <si>
    <t>Замена замка на дверь</t>
  </si>
  <si>
    <t>д.Жилина ул.Строительная д.15</t>
  </si>
  <si>
    <t>д.Жилина ул.Строительная д.17</t>
  </si>
  <si>
    <t xml:space="preserve"> Ремонт лестничной площадки</t>
  </si>
  <si>
    <t xml:space="preserve"> Ремонт малярные работы (цоколя)</t>
  </si>
  <si>
    <t xml:space="preserve"> Ремонт электросетей</t>
  </si>
  <si>
    <t>Установка замка на дверь</t>
  </si>
  <si>
    <t>д.Жилина ул.Строительная д.3</t>
  </si>
  <si>
    <t xml:space="preserve"> Ремонт отмостки</t>
  </si>
  <si>
    <t xml:space="preserve"> Ремонт подъездов</t>
  </si>
  <si>
    <t>д.Жилина ул.Строительная д.5</t>
  </si>
  <si>
    <t>д.Жилина ул.Строительная д.7</t>
  </si>
  <si>
    <t>д.Жилина ул.Строительная д.9</t>
  </si>
  <si>
    <t xml:space="preserve"> Ремонт дворового оборуд.</t>
  </si>
  <si>
    <t>Товар</t>
  </si>
  <si>
    <t>Цена</t>
  </si>
  <si>
    <t>Сумма</t>
  </si>
  <si>
    <t>Доска обр. 25/150*6м профилированная</t>
  </si>
  <si>
    <t>м3</t>
  </si>
  <si>
    <t>14 444,50</t>
  </si>
  <si>
    <t>ремонт лавочек</t>
  </si>
  <si>
    <t>Саморез 4,2*90</t>
  </si>
  <si>
    <t>шт</t>
  </si>
  <si>
    <t>Светильник LED OBL-R1-7-4R-LED опти/аккус датчик</t>
  </si>
  <si>
    <t>Лампа Лон 60</t>
  </si>
  <si>
    <t>Кран маевского 1/2</t>
  </si>
  <si>
    <t>замена крана на сетях ЦО</t>
  </si>
  <si>
    <t>Смазка Литол-24</t>
  </si>
  <si>
    <t>кг</t>
  </si>
  <si>
    <t>смазка задвижки</t>
  </si>
  <si>
    <t>Выключатель 2-кл.о/у бел ОКТАВА</t>
  </si>
  <si>
    <t>Фактический доход</t>
  </si>
  <si>
    <t>В т.ч. ТМЦ используемая при ремонте :</t>
  </si>
  <si>
    <t>Отчет  УК ООО «Жилсервис Орловского района» за 2021 год</t>
  </si>
  <si>
    <t>Итого расходов по дому : (руб.)</t>
  </si>
  <si>
    <t>Фин.результат за год (перерасход)</t>
  </si>
  <si>
    <t>Ед.изм.</t>
  </si>
  <si>
    <t>Виды работ</t>
  </si>
  <si>
    <t>Кол-во</t>
  </si>
  <si>
    <t>сентябрь,октябрь</t>
  </si>
  <si>
    <t>июнь</t>
  </si>
  <si>
    <t xml:space="preserve">Период выполнения работ </t>
  </si>
  <si>
    <t>Арматура НББ 64-60 настенная</t>
  </si>
  <si>
    <t>ремонт электросетей</t>
  </si>
  <si>
    <t>Дюбель распорный 10х50 синий</t>
  </si>
  <si>
    <t>стекло к НББ 61-60 маленький</t>
  </si>
  <si>
    <t>Фотореле ФР 601 2200ВА</t>
  </si>
  <si>
    <t>Крепление плоское LP2 140*55</t>
  </si>
  <si>
    <t>ремонт лестничной площадки</t>
  </si>
  <si>
    <t>замена светильников</t>
  </si>
  <si>
    <t>Эмаль ПФ-115 "SPECCO" белая</t>
  </si>
  <si>
    <t>ремонт подъездов</t>
  </si>
  <si>
    <t>Валик фасадный ЗУБР</t>
  </si>
  <si>
    <t>Побелка "Боларс"</t>
  </si>
  <si>
    <t>Шпатлевка фасадная "Боларс"</t>
  </si>
  <si>
    <t>Шпатлёвка финишная</t>
  </si>
  <si>
    <t>Эмаль ПФ-115 светло-голубая</t>
  </si>
  <si>
    <t>Краска "Colorika" акриловая интерьерная белая</t>
  </si>
  <si>
    <t>Растворитель 646 Пересвет</t>
  </si>
  <si>
    <t>л</t>
  </si>
  <si>
    <t>Отвод 110-90*(87*) политрон</t>
  </si>
  <si>
    <t>демонтаж слуховых окон</t>
  </si>
  <si>
    <t>Труба 110 - 0,5 м Политрон</t>
  </si>
  <si>
    <t>Труба 110 1м политрон</t>
  </si>
  <si>
    <t>м</t>
  </si>
  <si>
    <t>зонт 110 ПОЛИТРОН</t>
  </si>
  <si>
    <t>Грунтовка универсальная глубокого проникновения</t>
  </si>
  <si>
    <t>Эмаль ПФ-266 "SPECCO" красная-коричневая</t>
  </si>
  <si>
    <t>ПП труба PN 25 внутренняя армировка 25</t>
  </si>
  <si>
    <t>замена стояка ЦО</t>
  </si>
  <si>
    <t>ПП труба PN 25 DIZAYN 25 арм.алюмин. вн.</t>
  </si>
  <si>
    <t>ПП муфта комб. 25х3/4 НР</t>
  </si>
  <si>
    <t>ПП Муфта разъемная 25-3/4 ВР</t>
  </si>
  <si>
    <t>ПП Муфта разъемная 25-3/4 НР</t>
  </si>
  <si>
    <t>ПП Уголок 25х90</t>
  </si>
  <si>
    <t>VT кран шаровый 3/4 г/г баб.</t>
  </si>
  <si>
    <t>Резьба 20 черн</t>
  </si>
  <si>
    <t>Круг по металлу 150х1,6мм</t>
  </si>
  <si>
    <t>Электроды АНо-21 ф3,0</t>
  </si>
  <si>
    <t>Пробка левая 3/4</t>
  </si>
  <si>
    <t>Кран маевского М-10</t>
  </si>
  <si>
    <t>газ баллон универ. 220гр.</t>
  </si>
  <si>
    <t>Цемент</t>
  </si>
  <si>
    <t>частичный ремонт отмостки</t>
  </si>
  <si>
    <t>Перчатки х\б с ПВХ СПЕЦ</t>
  </si>
  <si>
    <t>пар</t>
  </si>
  <si>
    <t>отжиг пробкт на батареи ЦО</t>
  </si>
  <si>
    <t>Утеплитель "Энергофлекс" 28-9 мм</t>
  </si>
  <si>
    <t>пог. м</t>
  </si>
  <si>
    <t>Утепление ЦО</t>
  </si>
  <si>
    <t>Пробка радиаторная чугун.1/2 левая</t>
  </si>
  <si>
    <t>ремонт системы ЦО</t>
  </si>
  <si>
    <t>замена выключателя</t>
  </si>
  <si>
    <t>Ед. изм.</t>
  </si>
  <si>
    <t>март</t>
  </si>
  <si>
    <t>апрель</t>
  </si>
  <si>
    <t>февраль</t>
  </si>
  <si>
    <t>Заглушка 110</t>
  </si>
  <si>
    <t>замена участка канал. труб в подвале</t>
  </si>
  <si>
    <t>Муфта 110 Политек РТП</t>
  </si>
  <si>
    <t>Патрубок компенсаторный 110</t>
  </si>
  <si>
    <t>Переход на чугун 110х123 с рез</t>
  </si>
  <si>
    <t>Ревизия 110 РР</t>
  </si>
  <si>
    <t>Тройник 110х110х45* политрон</t>
  </si>
  <si>
    <t>Труба 110 - 2,0м Политрон</t>
  </si>
  <si>
    <t>Цемент М500</t>
  </si>
  <si>
    <t>Песок</t>
  </si>
  <si>
    <t>Розетка накладная</t>
  </si>
  <si>
    <t>Килмайс-парафин</t>
  </si>
  <si>
    <t>г</t>
  </si>
  <si>
    <t>обработка подвала</t>
  </si>
  <si>
    <t>VT кран шаровый 1/2 г/г баб.</t>
  </si>
  <si>
    <t>Замена крана на стояке ХВС</t>
  </si>
  <si>
    <t>Фактический расход</t>
  </si>
  <si>
    <t>Итого расходов по дому :(руб)</t>
  </si>
  <si>
    <t>В т.ч.ТМЦ используемая при ремонте:</t>
  </si>
  <si>
    <t>Период выполнения работ</t>
  </si>
  <si>
    <t>январь</t>
  </si>
  <si>
    <t>июль</t>
  </si>
  <si>
    <t>ноябрь</t>
  </si>
  <si>
    <t>октябрь</t>
  </si>
  <si>
    <t>Эмаль ПФ-266 красно-коричневая</t>
  </si>
  <si>
    <t>Эмаль ПФ-115 светло-серая</t>
  </si>
  <si>
    <t>покраска входных дверей</t>
  </si>
  <si>
    <t>TST Кран шаровый 1"1/2 г/г руч.</t>
  </si>
  <si>
    <t>1 171,50</t>
  </si>
  <si>
    <t>замена розлива ЦО, утепление</t>
  </si>
  <si>
    <t>VT кран шаровый 1/2 г/ш баб.</t>
  </si>
  <si>
    <t>Контрогайка черн.Д 15</t>
  </si>
  <si>
    <t>Лен сантехнический</t>
  </si>
  <si>
    <t>Муфта ПЭ 25 - 1" вн.р.</t>
  </si>
  <si>
    <t>Муфта чуг.15</t>
  </si>
  <si>
    <t>ПП муфта комб. 25 3/4 в/р</t>
  </si>
  <si>
    <t>ПП Муфта 40</t>
  </si>
  <si>
    <t>ПП муфта комб. 40х1 1/4 ВР</t>
  </si>
  <si>
    <t>ПП тройник комб. 25-1/2 НР</t>
  </si>
  <si>
    <t>ПП Тройник переходной 40х25х40</t>
  </si>
  <si>
    <t>ПП труба PN 25 внутренняя армировка 40</t>
  </si>
  <si>
    <t>ПП Уголок 40х90*</t>
  </si>
  <si>
    <t>Резьба 1 1\4</t>
  </si>
  <si>
    <t>Резьба черн. 3/4</t>
  </si>
  <si>
    <t>Сгон 15 черн</t>
  </si>
  <si>
    <t>Сгон в сборе 3/4 черн</t>
  </si>
  <si>
    <t>Утеплитель "Энергофлекс" 42-9 мм</t>
  </si>
  <si>
    <t>Болт шестигранный 6x20</t>
  </si>
  <si>
    <t>Гайка шестигранная М6</t>
  </si>
  <si>
    <t>Дюбель распорный 8х50 синий</t>
  </si>
  <si>
    <t>Лента монтажная ТМ 6</t>
  </si>
  <si>
    <t>Полукольцо-шуруп 5х50</t>
  </si>
  <si>
    <t>Патрон керам Е-27</t>
  </si>
  <si>
    <t>Переходник ECOLA с цоколя Е27 на Е27 с выходом на розетки</t>
  </si>
  <si>
    <t>Изолента 0,18*19ммм красная 20 метров иэк</t>
  </si>
  <si>
    <t>Муфта зажимная GEBO 3/4вр</t>
  </si>
  <si>
    <t>Установка заглушки на канал. сетях</t>
  </si>
  <si>
    <t>ремонт канал. сетей</t>
  </si>
  <si>
    <t>сентябрь</t>
  </si>
  <si>
    <t>Доска обр.40/150 *6м профилированная</t>
  </si>
  <si>
    <t>9 600,00</t>
  </si>
  <si>
    <t>ремонт дворового оборуд.</t>
  </si>
  <si>
    <t>Саморез 4,2*51</t>
  </si>
  <si>
    <t>Бита 22*50мм</t>
  </si>
  <si>
    <t>Отвод Д 32</t>
  </si>
  <si>
    <t>Дюбель гвоздь</t>
  </si>
  <si>
    <t>ремонт парапета на кровле</t>
  </si>
  <si>
    <t>Проволока вяз. оц.</t>
  </si>
  <si>
    <t>Клапан обратный одностворчатый стальной</t>
  </si>
  <si>
    <t>3 892,41</t>
  </si>
  <si>
    <t>Замена участка трубы ХВС</t>
  </si>
  <si>
    <t>Контрогайка 32 черн</t>
  </si>
  <si>
    <t>Муфта 32 черн</t>
  </si>
  <si>
    <t>Сгон 32 черн</t>
  </si>
  <si>
    <t>Круг отрезной п\металлу 230*2,5*22</t>
  </si>
  <si>
    <t>томкат, зерно</t>
  </si>
  <si>
    <t>Прожектор св/д СДО 30Вт</t>
  </si>
  <si>
    <t>Саморез 3,5х 16</t>
  </si>
  <si>
    <t>Доводчик Nora-М малый до 80 кг</t>
  </si>
  <si>
    <t>1 570,00</t>
  </si>
  <si>
    <t>замена доводчика</t>
  </si>
  <si>
    <t>декабрь</t>
  </si>
  <si>
    <t>август</t>
  </si>
  <si>
    <t>Болт 8*20</t>
  </si>
  <si>
    <t>замена участка канал. сети</t>
  </si>
  <si>
    <t>Шайба М 8 цинк</t>
  </si>
  <si>
    <t>крестовина 110х110х110х50 2-х Политрон</t>
  </si>
  <si>
    <t>Круг отрезной 125х1,2</t>
  </si>
  <si>
    <t>Манжет 70-50</t>
  </si>
  <si>
    <t>Манжет 123*110</t>
  </si>
  <si>
    <t>Отвод 110-45* политрон</t>
  </si>
  <si>
    <t>Отвод 50х45* политрон</t>
  </si>
  <si>
    <t>Переход на чугун 110х123 б/ рез</t>
  </si>
  <si>
    <t>Переход на чугун 70-50 с рез.</t>
  </si>
  <si>
    <t>Полукольцо-шуруп 6х50</t>
  </si>
  <si>
    <t>Ревизия 50 РР</t>
  </si>
  <si>
    <t>Тройник 110-50-45</t>
  </si>
  <si>
    <t>Тройник 50х50х45 политрон</t>
  </si>
  <si>
    <t>Труба 50- 0,5м Политрон</t>
  </si>
  <si>
    <t>Хомут металл с рез. 4"102-116</t>
  </si>
  <si>
    <t>Стеклокром К-4,5 (с\т) 10м2</t>
  </si>
  <si>
    <t>ремонт мягкой кровли</t>
  </si>
  <si>
    <t>Пропан бутан</t>
  </si>
  <si>
    <t>Мастика битумная</t>
  </si>
  <si>
    <t>Праймер битумный</t>
  </si>
  <si>
    <t>Замок кодовый Меттэм -ЗКП-2</t>
  </si>
  <si>
    <t>Замена кодового замка на входную дверь</t>
  </si>
  <si>
    <t>Саморез сверло 4,2*16</t>
  </si>
  <si>
    <t>Крестовина 110х110х110х50 2-х Политрон</t>
  </si>
  <si>
    <t>Манжет 110*123 белая</t>
  </si>
  <si>
    <t>Гайка М6</t>
  </si>
  <si>
    <t>Заглушка 50</t>
  </si>
  <si>
    <t>Труба 110 - 1,5 м Политрон</t>
  </si>
  <si>
    <t>Труба 50-2 м РР</t>
  </si>
  <si>
    <t>Шайба увеличенная М 6</t>
  </si>
  <si>
    <t>Болт М6х16</t>
  </si>
  <si>
    <t>частичный ремонт кровли</t>
  </si>
  <si>
    <t>Замок навесной Avers PD-01-50-L</t>
  </si>
  <si>
    <t>установка замка на двери</t>
  </si>
  <si>
    <t>Железо 1.25х 2.05</t>
  </si>
  <si>
    <t>ремонт полов в коридоре</t>
  </si>
  <si>
    <t>Сверло 8 мм по керам. и стеклу</t>
  </si>
  <si>
    <t>использован при замене трубы ХВС</t>
  </si>
  <si>
    <t>установлен на батарее ЦО</t>
  </si>
  <si>
    <t>восстановление кирпичной кладки на цокольных приямках</t>
  </si>
  <si>
    <t>Кирпич красный М-200</t>
  </si>
  <si>
    <t>Кирпич рядовой одинарный</t>
  </si>
  <si>
    <t>томкат, гранулы</t>
  </si>
  <si>
    <t>Замок</t>
  </si>
  <si>
    <t>ремонт элект. шкафа в общем коридоре</t>
  </si>
  <si>
    <t>Петля карточная 109х40</t>
  </si>
  <si>
    <t>Саморез для ГКП оксид.3,5*41</t>
  </si>
  <si>
    <t>Лампа светодиодная NLL-А60-15-230-6,5К-Е27</t>
  </si>
  <si>
    <t>Лампа светодиодная ЕСО LLE-G45-7-230-40-E27</t>
  </si>
  <si>
    <t>Шар стекло НББ 61-60 маленький</t>
  </si>
  <si>
    <t>август,октябрь,ноябрь</t>
  </si>
  <si>
    <t>февраль,апрель,май,август,сентябрь,декабрь</t>
  </si>
  <si>
    <t>июль,август,декабрь</t>
  </si>
  <si>
    <t>январь,апрель</t>
  </si>
  <si>
    <t>январь,август</t>
  </si>
  <si>
    <t>апрель,декабрь</t>
  </si>
  <si>
    <t>Проектно-сметная документация по кап. ремонту</t>
  </si>
  <si>
    <t>Благоустройство придомовой территории</t>
  </si>
  <si>
    <t>Фин.результат за год: остаток</t>
  </si>
  <si>
    <t>Задолженность населения  на 31.12.2021 год (руб)</t>
  </si>
  <si>
    <t>в.т.ч. задолженность свыше 3-х месяцев</t>
  </si>
  <si>
    <t xml:space="preserve">ремонт системы ЦО </t>
  </si>
  <si>
    <t>кв. 2</t>
  </si>
  <si>
    <t>кв. 23</t>
  </si>
  <si>
    <t>кв. 28</t>
  </si>
  <si>
    <t>Общехозяйственные расходы</t>
  </si>
  <si>
    <t>кв. 8</t>
  </si>
  <si>
    <t>кв. 19</t>
  </si>
  <si>
    <t>кв. 3</t>
  </si>
  <si>
    <t>кв. 20</t>
  </si>
  <si>
    <t>кв. 33</t>
  </si>
  <si>
    <t>опиловка деревьев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</si>
</sst>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2" fontId="0" fillId="0" borderId="0" xfId="0" applyNumberFormat="1"/>
    <xf numFmtId="0" fontId="1" fillId="0" borderId="0" xfId="0" applyFont="1"/>
    <xf numFmtId="0" fontId="2" fillId="0" borderId="0" xfId="0" applyFont="1" applyBorder="1" applyAlignment="1"/>
    <xf numFmtId="0" fontId="0" fillId="0" borderId="0" xfId="0" applyBorder="1"/>
    <xf numFmtId="0" fontId="2" fillId="0" borderId="0" xfId="0" applyFont="1" applyFill="1" applyBorder="1" applyAlignment="1">
      <alignment horizontal="right" vertical="center" wrapText="1"/>
    </xf>
    <xf numFmtId="0" fontId="3" fillId="0" borderId="1" xfId="0" applyFont="1" applyBorder="1"/>
    <xf numFmtId="0" fontId="5" fillId="0" borderId="1" xfId="0" applyFont="1" applyBorder="1" applyAlignment="1"/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2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2" fontId="5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3" fillId="0" borderId="1" xfId="0" applyFont="1" applyBorder="1" applyAlignment="1">
      <alignment horizontal="center" vertical="top"/>
    </xf>
    <xf numFmtId="0" fontId="5" fillId="0" borderId="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horizontal="right" vertical="top" wrapText="1"/>
    </xf>
    <xf numFmtId="2" fontId="5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top" wrapText="1"/>
    </xf>
    <xf numFmtId="0" fontId="5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/>
    </xf>
    <xf numFmtId="0" fontId="5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/>
    </xf>
    <xf numFmtId="0" fontId="5" fillId="0" borderId="6" xfId="0" applyFont="1" applyBorder="1" applyAlignment="1">
      <alignment horizontal="left" vertical="top"/>
    </xf>
    <xf numFmtId="2" fontId="5" fillId="0" borderId="1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center"/>
    </xf>
    <xf numFmtId="0" fontId="3" fillId="0" borderId="1" xfId="0" applyFont="1" applyBorder="1" applyAlignment="1">
      <alignment horizontal="right" vertical="top" wrapText="1"/>
    </xf>
    <xf numFmtId="0" fontId="5" fillId="0" borderId="1" xfId="0" applyFont="1" applyBorder="1" applyAlignment="1">
      <alignment horizontal="center" vertical="top" wrapText="1"/>
    </xf>
    <xf numFmtId="2" fontId="3" fillId="0" borderId="2" xfId="0" applyNumberFormat="1" applyFont="1" applyBorder="1" applyAlignment="1">
      <alignment horizontal="center" vertical="top"/>
    </xf>
    <xf numFmtId="2" fontId="3" fillId="0" borderId="3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2" fontId="5" fillId="0" borderId="2" xfId="0" applyNumberFormat="1" applyFont="1" applyBorder="1" applyAlignment="1">
      <alignment horizontal="center" vertical="top" wrapText="1"/>
    </xf>
    <xf numFmtId="2" fontId="5" fillId="0" borderId="6" xfId="0" applyNumberFormat="1" applyFont="1" applyBorder="1" applyAlignment="1">
      <alignment horizontal="center" vertical="top" wrapText="1"/>
    </xf>
    <xf numFmtId="2" fontId="5" fillId="0" borderId="3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5" fillId="0" borderId="2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0" fontId="5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5" fillId="0" borderId="2" xfId="0" applyFont="1" applyFill="1" applyBorder="1" applyAlignment="1">
      <alignment horizontal="left" vertical="top"/>
    </xf>
    <xf numFmtId="0" fontId="5" fillId="0" borderId="6" xfId="0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33"/>
  <sheetViews>
    <sheetView workbookViewId="0">
      <selection sqref="A1:J2"/>
    </sheetView>
  </sheetViews>
  <sheetFormatPr defaultRowHeight="15" x14ac:dyDescent="0.25"/>
  <cols>
    <col min="1" max="1" width="43.42578125" customWidth="1"/>
    <col min="2" max="2" width="11.5703125" customWidth="1"/>
    <col min="3" max="3" width="0.140625" customWidth="1"/>
    <col min="4" max="4" width="7.28515625" customWidth="1"/>
    <col min="5" max="5" width="5.85546875" hidden="1" customWidth="1"/>
    <col min="6" max="8" width="9.140625" hidden="1" customWidth="1"/>
    <col min="10" max="10" width="27.28515625" customWidth="1"/>
  </cols>
  <sheetData>
    <row r="1" spans="1:10" ht="18.75" x14ac:dyDescent="0.3">
      <c r="A1" s="41" t="s">
        <v>56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6.5" customHeight="1" x14ac:dyDescent="0.3">
      <c r="A2" s="41" t="s">
        <v>7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5" customHeight="1" x14ac:dyDescent="0.25">
      <c r="A3" s="17" t="s">
        <v>5</v>
      </c>
      <c r="B3" s="37">
        <v>719.86</v>
      </c>
      <c r="C3" s="37"/>
      <c r="D3" s="37"/>
      <c r="E3" s="17"/>
      <c r="F3" s="17"/>
      <c r="G3" s="17"/>
      <c r="H3" s="17"/>
      <c r="I3" s="37" t="s">
        <v>64</v>
      </c>
      <c r="J3" s="37"/>
    </row>
    <row r="4" spans="1:10" ht="15" customHeight="1" x14ac:dyDescent="0.25">
      <c r="A4" s="17" t="s">
        <v>6</v>
      </c>
      <c r="B4" s="37">
        <v>12.72</v>
      </c>
      <c r="C4" s="37"/>
      <c r="D4" s="37"/>
      <c r="E4" s="17"/>
      <c r="F4" s="17"/>
      <c r="G4" s="17"/>
      <c r="H4" s="17"/>
      <c r="I4" s="37"/>
      <c r="J4" s="37"/>
    </row>
    <row r="5" spans="1:10" ht="15" customHeight="1" x14ac:dyDescent="0.25">
      <c r="A5" s="17" t="s">
        <v>54</v>
      </c>
      <c r="B5" s="37">
        <v>93495.31</v>
      </c>
      <c r="C5" s="37"/>
      <c r="D5" s="37"/>
      <c r="E5" s="17"/>
      <c r="F5" s="17"/>
      <c r="G5" s="17"/>
      <c r="H5" s="17"/>
      <c r="I5" s="37"/>
      <c r="J5" s="37"/>
    </row>
    <row r="6" spans="1:10" ht="15" customHeight="1" x14ac:dyDescent="0.25">
      <c r="A6" s="18" t="s">
        <v>8</v>
      </c>
      <c r="B6" s="36">
        <v>311.5</v>
      </c>
      <c r="C6" s="36"/>
      <c r="D6" s="36"/>
      <c r="E6" s="18"/>
      <c r="F6" s="18"/>
      <c r="G6" s="18"/>
      <c r="H6" s="18"/>
      <c r="I6" s="36" t="s">
        <v>62</v>
      </c>
      <c r="J6" s="36"/>
    </row>
    <row r="7" spans="1:10" ht="15" customHeight="1" x14ac:dyDescent="0.25">
      <c r="A7" s="18" t="s">
        <v>9</v>
      </c>
      <c r="B7" s="36">
        <v>1271.8900000000001</v>
      </c>
      <c r="C7" s="36"/>
      <c r="D7" s="36"/>
      <c r="E7" s="18"/>
      <c r="F7" s="18"/>
      <c r="G7" s="18"/>
      <c r="H7" s="18"/>
      <c r="I7" s="36" t="s">
        <v>63</v>
      </c>
      <c r="J7" s="36"/>
    </row>
    <row r="8" spans="1:10" ht="15" customHeight="1" x14ac:dyDescent="0.25">
      <c r="A8" s="18" t="s">
        <v>12</v>
      </c>
      <c r="B8" s="33">
        <v>23250</v>
      </c>
      <c r="C8" s="35"/>
      <c r="D8" s="34"/>
      <c r="E8" s="18"/>
      <c r="F8" s="18"/>
      <c r="G8" s="18"/>
      <c r="H8" s="18"/>
      <c r="I8" s="33"/>
      <c r="J8" s="34"/>
    </row>
    <row r="9" spans="1:10" ht="15" customHeight="1" x14ac:dyDescent="0.25">
      <c r="A9" s="18" t="s">
        <v>13</v>
      </c>
      <c r="B9" s="36">
        <v>24750</v>
      </c>
      <c r="C9" s="36"/>
      <c r="D9" s="36"/>
      <c r="E9" s="18"/>
      <c r="F9" s="18"/>
      <c r="G9" s="18"/>
      <c r="H9" s="18"/>
      <c r="I9" s="33"/>
      <c r="J9" s="34"/>
    </row>
    <row r="10" spans="1:10" ht="15" customHeight="1" x14ac:dyDescent="0.25">
      <c r="A10" s="18" t="s">
        <v>2</v>
      </c>
      <c r="B10" s="36">
        <v>875.64</v>
      </c>
      <c r="C10" s="36"/>
      <c r="D10" s="36"/>
      <c r="E10" s="18"/>
      <c r="F10" s="18"/>
      <c r="G10" s="18"/>
      <c r="H10" s="18"/>
      <c r="I10" s="33"/>
      <c r="J10" s="34"/>
    </row>
    <row r="11" spans="1:10" ht="15" customHeight="1" x14ac:dyDescent="0.25">
      <c r="A11" s="18" t="s">
        <v>10</v>
      </c>
      <c r="B11" s="33">
        <v>11880</v>
      </c>
      <c r="C11" s="35"/>
      <c r="D11" s="34"/>
      <c r="E11" s="18"/>
      <c r="F11" s="18"/>
      <c r="G11" s="18"/>
      <c r="H11" s="18"/>
      <c r="I11" s="33"/>
      <c r="J11" s="34"/>
    </row>
    <row r="12" spans="1:10" ht="15" customHeight="1" x14ac:dyDescent="0.25">
      <c r="A12" s="18" t="s">
        <v>11</v>
      </c>
      <c r="B12" s="33">
        <v>738</v>
      </c>
      <c r="C12" s="35"/>
      <c r="D12" s="34"/>
      <c r="E12" s="18"/>
      <c r="F12" s="18"/>
      <c r="G12" s="18"/>
      <c r="H12" s="18"/>
      <c r="I12" s="33" t="s">
        <v>257</v>
      </c>
      <c r="J12" s="34"/>
    </row>
    <row r="13" spans="1:10" ht="15" customHeight="1" x14ac:dyDescent="0.25">
      <c r="A13" s="18" t="s">
        <v>270</v>
      </c>
      <c r="B13" s="33">
        <v>11874</v>
      </c>
      <c r="C13" s="35"/>
      <c r="D13" s="34"/>
      <c r="E13" s="18"/>
      <c r="F13" s="18"/>
      <c r="G13" s="18"/>
      <c r="H13" s="18"/>
      <c r="I13" s="33"/>
      <c r="J13" s="34"/>
    </row>
    <row r="14" spans="1:10" ht="15" customHeight="1" x14ac:dyDescent="0.25">
      <c r="A14" s="18" t="s">
        <v>14</v>
      </c>
      <c r="B14" s="36">
        <v>1980</v>
      </c>
      <c r="C14" s="36"/>
      <c r="D14" s="36"/>
      <c r="E14" s="18"/>
      <c r="F14" s="18"/>
      <c r="G14" s="18"/>
      <c r="H14" s="18"/>
      <c r="I14" s="36"/>
      <c r="J14" s="36"/>
    </row>
    <row r="15" spans="1:10" ht="15" customHeight="1" x14ac:dyDescent="0.25">
      <c r="A15" s="18" t="s">
        <v>262</v>
      </c>
      <c r="B15" s="36">
        <v>894.62</v>
      </c>
      <c r="C15" s="36"/>
      <c r="D15" s="36"/>
      <c r="E15" s="18"/>
      <c r="F15" s="18"/>
      <c r="G15" s="18"/>
      <c r="H15" s="18"/>
      <c r="I15" s="36"/>
      <c r="J15" s="36"/>
    </row>
    <row r="16" spans="1:10" ht="15" customHeight="1" x14ac:dyDescent="0.25">
      <c r="A16" s="19" t="s">
        <v>57</v>
      </c>
      <c r="B16" s="37">
        <f>SUM(B6:B15)</f>
        <v>77825.649999999994</v>
      </c>
      <c r="C16" s="37"/>
      <c r="D16" s="37"/>
      <c r="E16" s="20"/>
      <c r="F16" s="20"/>
      <c r="G16" s="20"/>
      <c r="H16" s="20"/>
      <c r="I16" s="36"/>
      <c r="J16" s="36"/>
    </row>
    <row r="17" spans="1:10" ht="15" customHeight="1" x14ac:dyDescent="0.25">
      <c r="A17" s="19" t="s">
        <v>263</v>
      </c>
      <c r="B17" s="37">
        <f>B5-B16</f>
        <v>15669.660000000003</v>
      </c>
      <c r="C17" s="37"/>
      <c r="D17" s="37"/>
      <c r="E17" s="20"/>
      <c r="F17" s="20"/>
      <c r="G17" s="20"/>
      <c r="H17" s="20"/>
      <c r="I17" s="36"/>
      <c r="J17" s="36"/>
    </row>
    <row r="18" spans="1:10" ht="15" customHeight="1" x14ac:dyDescent="0.25">
      <c r="A18" s="10" t="s">
        <v>264</v>
      </c>
      <c r="B18" s="38">
        <v>235985.28</v>
      </c>
      <c r="C18" s="39"/>
      <c r="D18" s="40"/>
      <c r="E18" s="20"/>
      <c r="F18" s="20"/>
      <c r="G18" s="20"/>
      <c r="H18" s="20"/>
      <c r="I18" s="33"/>
      <c r="J18" s="34"/>
    </row>
    <row r="19" spans="1:10" ht="15" customHeight="1" x14ac:dyDescent="0.25">
      <c r="A19" s="19" t="s">
        <v>265</v>
      </c>
      <c r="B19" s="38"/>
      <c r="C19" s="39"/>
      <c r="D19" s="40"/>
      <c r="E19" s="20"/>
      <c r="F19" s="20"/>
      <c r="G19" s="20"/>
      <c r="H19" s="20"/>
      <c r="I19" s="33"/>
      <c r="J19" s="34"/>
    </row>
    <row r="20" spans="1:10" ht="15" customHeight="1" x14ac:dyDescent="0.25">
      <c r="A20" s="24" t="s">
        <v>267</v>
      </c>
      <c r="B20" s="33">
        <v>1488.24</v>
      </c>
      <c r="C20" s="35"/>
      <c r="D20" s="34"/>
      <c r="E20" s="20"/>
      <c r="F20" s="20"/>
      <c r="G20" s="20"/>
      <c r="H20" s="20"/>
      <c r="I20" s="33"/>
      <c r="J20" s="34"/>
    </row>
    <row r="21" spans="1:10" ht="15" customHeight="1" x14ac:dyDescent="0.25">
      <c r="A21" s="24" t="s">
        <v>268</v>
      </c>
      <c r="B21" s="33">
        <v>26161.68</v>
      </c>
      <c r="C21" s="35"/>
      <c r="D21" s="34"/>
      <c r="E21" s="20"/>
      <c r="F21" s="20"/>
      <c r="G21" s="20"/>
      <c r="H21" s="20"/>
      <c r="I21" s="33"/>
      <c r="J21" s="34"/>
    </row>
    <row r="22" spans="1:10" ht="15" customHeight="1" x14ac:dyDescent="0.25">
      <c r="A22" s="24" t="s">
        <v>269</v>
      </c>
      <c r="B22" s="33">
        <v>207032.83</v>
      </c>
      <c r="C22" s="35"/>
      <c r="D22" s="34"/>
      <c r="E22" s="20"/>
      <c r="F22" s="20"/>
      <c r="G22" s="20"/>
      <c r="H22" s="20"/>
      <c r="I22" s="33"/>
      <c r="J22" s="34"/>
    </row>
    <row r="23" spans="1:10" ht="15" customHeight="1" x14ac:dyDescent="0.25">
      <c r="A23" s="43" t="s">
        <v>55</v>
      </c>
      <c r="B23" s="43"/>
      <c r="C23" s="43"/>
      <c r="D23" s="43"/>
      <c r="E23" s="43"/>
      <c r="F23" s="43"/>
      <c r="G23" s="43"/>
      <c r="H23" s="43"/>
      <c r="I23" s="43"/>
      <c r="J23" s="43"/>
    </row>
    <row r="24" spans="1:10" ht="15" customHeight="1" x14ac:dyDescent="0.25">
      <c r="A24" s="21" t="s">
        <v>37</v>
      </c>
      <c r="B24" s="46" t="s">
        <v>59</v>
      </c>
      <c r="C24" s="46"/>
      <c r="D24" s="45" t="s">
        <v>61</v>
      </c>
      <c r="E24" s="45"/>
      <c r="F24" s="45" t="s">
        <v>38</v>
      </c>
      <c r="G24" s="45"/>
      <c r="H24" s="45"/>
      <c r="I24" s="21" t="s">
        <v>39</v>
      </c>
      <c r="J24" s="21" t="s">
        <v>60</v>
      </c>
    </row>
    <row r="25" spans="1:10" ht="15" customHeight="1" x14ac:dyDescent="0.25">
      <c r="A25" s="12" t="s">
        <v>40</v>
      </c>
      <c r="B25" s="42" t="s">
        <v>41</v>
      </c>
      <c r="C25" s="42"/>
      <c r="D25" s="44">
        <v>0.02</v>
      </c>
      <c r="E25" s="44"/>
      <c r="F25" s="44" t="s">
        <v>42</v>
      </c>
      <c r="G25" s="44"/>
      <c r="H25" s="44"/>
      <c r="I25" s="12">
        <v>288.89</v>
      </c>
      <c r="J25" s="12" t="s">
        <v>43</v>
      </c>
    </row>
    <row r="26" spans="1:10" ht="15" customHeight="1" x14ac:dyDescent="0.25">
      <c r="A26" s="12" t="s">
        <v>44</v>
      </c>
      <c r="B26" s="42" t="s">
        <v>45</v>
      </c>
      <c r="C26" s="42"/>
      <c r="D26" s="44">
        <v>15</v>
      </c>
      <c r="E26" s="44"/>
      <c r="F26" s="44">
        <v>1.8</v>
      </c>
      <c r="G26" s="44"/>
      <c r="H26" s="44"/>
      <c r="I26" s="12">
        <v>27</v>
      </c>
      <c r="J26" s="12" t="s">
        <v>43</v>
      </c>
    </row>
    <row r="27" spans="1:10" ht="16.5" customHeight="1" x14ac:dyDescent="0.25">
      <c r="A27" s="12" t="s">
        <v>46</v>
      </c>
      <c r="B27" s="42" t="s">
        <v>45</v>
      </c>
      <c r="C27" s="42"/>
      <c r="D27" s="44">
        <v>1</v>
      </c>
      <c r="E27" s="44"/>
      <c r="F27" s="44">
        <v>533</v>
      </c>
      <c r="G27" s="44"/>
      <c r="H27" s="44"/>
      <c r="I27" s="12">
        <v>533</v>
      </c>
      <c r="J27" s="12" t="s">
        <v>1</v>
      </c>
    </row>
    <row r="28" spans="1:10" ht="15" customHeight="1" x14ac:dyDescent="0.25">
      <c r="A28" s="12" t="s">
        <v>47</v>
      </c>
      <c r="B28" s="42" t="s">
        <v>45</v>
      </c>
      <c r="C28" s="42"/>
      <c r="D28" s="44">
        <v>4</v>
      </c>
      <c r="E28" s="44"/>
      <c r="F28" s="44">
        <v>15</v>
      </c>
      <c r="G28" s="44"/>
      <c r="H28" s="44"/>
      <c r="I28" s="12">
        <v>60</v>
      </c>
      <c r="J28" s="12" t="s">
        <v>1</v>
      </c>
    </row>
    <row r="29" spans="1:10" ht="15" customHeight="1" x14ac:dyDescent="0.25">
      <c r="A29" s="12" t="s">
        <v>48</v>
      </c>
      <c r="B29" s="42" t="s">
        <v>45</v>
      </c>
      <c r="C29" s="42"/>
      <c r="D29" s="44">
        <v>1</v>
      </c>
      <c r="E29" s="44"/>
      <c r="F29" s="44">
        <v>35</v>
      </c>
      <c r="G29" s="44"/>
      <c r="H29" s="44"/>
      <c r="I29" s="12">
        <v>35</v>
      </c>
      <c r="J29" s="12" t="s">
        <v>49</v>
      </c>
    </row>
    <row r="30" spans="1:10" ht="15" customHeight="1" x14ac:dyDescent="0.25">
      <c r="A30" s="12" t="s">
        <v>50</v>
      </c>
      <c r="B30" s="42" t="s">
        <v>51</v>
      </c>
      <c r="C30" s="42"/>
      <c r="D30" s="44">
        <v>0.3</v>
      </c>
      <c r="E30" s="44"/>
      <c r="F30" s="44">
        <v>175</v>
      </c>
      <c r="G30" s="44"/>
      <c r="H30" s="44"/>
      <c r="I30" s="12">
        <v>52.5</v>
      </c>
      <c r="J30" s="12" t="s">
        <v>52</v>
      </c>
    </row>
    <row r="31" spans="1:10" ht="15" customHeight="1" x14ac:dyDescent="0.25">
      <c r="A31" s="12" t="s">
        <v>47</v>
      </c>
      <c r="B31" s="42" t="s">
        <v>45</v>
      </c>
      <c r="C31" s="42"/>
      <c r="D31" s="44">
        <v>4</v>
      </c>
      <c r="E31" s="44"/>
      <c r="F31" s="44">
        <v>15</v>
      </c>
      <c r="G31" s="44"/>
      <c r="H31" s="44"/>
      <c r="I31" s="12">
        <v>60</v>
      </c>
      <c r="J31" s="12" t="s">
        <v>1</v>
      </c>
    </row>
    <row r="32" spans="1:10" ht="15" customHeight="1" x14ac:dyDescent="0.25">
      <c r="A32" s="12" t="s">
        <v>53</v>
      </c>
      <c r="B32" s="42" t="s">
        <v>45</v>
      </c>
      <c r="C32" s="42"/>
      <c r="D32" s="44">
        <v>1</v>
      </c>
      <c r="E32" s="44"/>
      <c r="F32" s="44">
        <v>85</v>
      </c>
      <c r="G32" s="44"/>
      <c r="H32" s="44"/>
      <c r="I32" s="12">
        <v>85</v>
      </c>
      <c r="J32" s="12" t="s">
        <v>1</v>
      </c>
    </row>
    <row r="33" spans="1:10" ht="20.100000000000001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</row>
  </sheetData>
  <mergeCells count="70">
    <mergeCell ref="D29:E29"/>
    <mergeCell ref="F29:H29"/>
    <mergeCell ref="D30:E30"/>
    <mergeCell ref="F30:H30"/>
    <mergeCell ref="B29:C29"/>
    <mergeCell ref="B30:C30"/>
    <mergeCell ref="D31:E31"/>
    <mergeCell ref="F31:H31"/>
    <mergeCell ref="D32:E32"/>
    <mergeCell ref="F32:H32"/>
    <mergeCell ref="B31:C31"/>
    <mergeCell ref="B32:C32"/>
    <mergeCell ref="B27:C27"/>
    <mergeCell ref="B28:C28"/>
    <mergeCell ref="F25:H25"/>
    <mergeCell ref="F26:H26"/>
    <mergeCell ref="I17:J17"/>
    <mergeCell ref="D27:E27"/>
    <mergeCell ref="F27:H27"/>
    <mergeCell ref="D28:E28"/>
    <mergeCell ref="F28:H28"/>
    <mergeCell ref="D26:E26"/>
    <mergeCell ref="D25:E25"/>
    <mergeCell ref="D24:E24"/>
    <mergeCell ref="F24:H24"/>
    <mergeCell ref="B24:C24"/>
    <mergeCell ref="B22:D22"/>
    <mergeCell ref="I18:J18"/>
    <mergeCell ref="A1:J1"/>
    <mergeCell ref="A2:J2"/>
    <mergeCell ref="B25:C25"/>
    <mergeCell ref="B26:C26"/>
    <mergeCell ref="I14:J14"/>
    <mergeCell ref="I15:J15"/>
    <mergeCell ref="I16:J16"/>
    <mergeCell ref="A23:J23"/>
    <mergeCell ref="I11:J11"/>
    <mergeCell ref="I12:J12"/>
    <mergeCell ref="I13:J13"/>
    <mergeCell ref="I3:J3"/>
    <mergeCell ref="I4:J4"/>
    <mergeCell ref="I5:J5"/>
    <mergeCell ref="I6:J6"/>
    <mergeCell ref="I7:J7"/>
    <mergeCell ref="B3:D3"/>
    <mergeCell ref="B4:D4"/>
    <mergeCell ref="B5:D5"/>
    <mergeCell ref="B6:D6"/>
    <mergeCell ref="B7:D7"/>
    <mergeCell ref="B20:D20"/>
    <mergeCell ref="B21:D21"/>
    <mergeCell ref="B11:D11"/>
    <mergeCell ref="B12:D12"/>
    <mergeCell ref="B13:D13"/>
    <mergeCell ref="I19:J19"/>
    <mergeCell ref="I20:J20"/>
    <mergeCell ref="I21:J21"/>
    <mergeCell ref="I22:J22"/>
    <mergeCell ref="B8:D8"/>
    <mergeCell ref="B9:D9"/>
    <mergeCell ref="B10:D10"/>
    <mergeCell ref="I8:J8"/>
    <mergeCell ref="I9:J9"/>
    <mergeCell ref="I10:J10"/>
    <mergeCell ref="B14:D14"/>
    <mergeCell ref="B16:D16"/>
    <mergeCell ref="B15:D15"/>
    <mergeCell ref="B17:D17"/>
    <mergeCell ref="B18:D18"/>
    <mergeCell ref="B19:D19"/>
  </mergeCells>
  <pageMargins left="0" right="0.19685039370078741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72"/>
  <sheetViews>
    <sheetView workbookViewId="0">
      <selection sqref="A1:H2"/>
    </sheetView>
  </sheetViews>
  <sheetFormatPr defaultRowHeight="15" x14ac:dyDescent="0.25"/>
  <cols>
    <col min="1" max="1" width="44.42578125" customWidth="1"/>
    <col min="2" max="2" width="8.85546875" style="1" customWidth="1"/>
    <col min="3" max="3" width="6.42578125" customWidth="1"/>
    <col min="4" max="5" width="9.140625" hidden="1" customWidth="1"/>
    <col min="6" max="6" width="8.28515625" hidden="1" customWidth="1"/>
    <col min="8" max="8" width="30.7109375" customWidth="1"/>
  </cols>
  <sheetData>
    <row r="1" spans="1:9" ht="18.75" x14ac:dyDescent="0.3">
      <c r="A1" s="41" t="s">
        <v>56</v>
      </c>
      <c r="B1" s="41"/>
      <c r="C1" s="41"/>
      <c r="D1" s="41"/>
      <c r="E1" s="41"/>
      <c r="F1" s="41"/>
      <c r="G1" s="41"/>
      <c r="H1" s="41"/>
    </row>
    <row r="2" spans="1:9" ht="18.75" x14ac:dyDescent="0.3">
      <c r="A2" s="50" t="s">
        <v>30</v>
      </c>
      <c r="B2" s="50"/>
      <c r="C2" s="50"/>
      <c r="D2" s="50"/>
      <c r="E2" s="50"/>
      <c r="F2" s="50"/>
      <c r="G2" s="50"/>
      <c r="H2" s="50"/>
      <c r="I2" s="4"/>
    </row>
    <row r="3" spans="1:9" x14ac:dyDescent="0.25">
      <c r="A3" s="17" t="s">
        <v>5</v>
      </c>
      <c r="B3" s="49">
        <v>1096.8</v>
      </c>
      <c r="C3" s="49"/>
      <c r="D3" s="37" t="s">
        <v>64</v>
      </c>
      <c r="E3" s="37"/>
      <c r="F3" s="18"/>
      <c r="G3" s="37" t="s">
        <v>64</v>
      </c>
      <c r="H3" s="37"/>
      <c r="I3" s="3"/>
    </row>
    <row r="4" spans="1:9" x14ac:dyDescent="0.25">
      <c r="A4" s="17" t="s">
        <v>6</v>
      </c>
      <c r="B4" s="49">
        <v>12.72</v>
      </c>
      <c r="C4" s="49"/>
      <c r="D4" s="18"/>
      <c r="E4" s="18"/>
      <c r="F4" s="18"/>
      <c r="G4" s="36"/>
      <c r="H4" s="36"/>
      <c r="I4" s="4"/>
    </row>
    <row r="5" spans="1:9" x14ac:dyDescent="0.25">
      <c r="A5" s="17" t="s">
        <v>54</v>
      </c>
      <c r="B5" s="49">
        <v>147179.64000000001</v>
      </c>
      <c r="C5" s="49"/>
      <c r="D5" s="18"/>
      <c r="E5" s="18"/>
      <c r="F5" s="18"/>
      <c r="G5" s="36"/>
      <c r="H5" s="36"/>
    </row>
    <row r="6" spans="1:9" x14ac:dyDescent="0.25">
      <c r="A6" s="18" t="s">
        <v>26</v>
      </c>
      <c r="B6" s="47">
        <v>201</v>
      </c>
      <c r="C6" s="47"/>
      <c r="D6" s="18"/>
      <c r="E6" s="18"/>
      <c r="F6" s="18"/>
      <c r="G6" s="36" t="s">
        <v>117</v>
      </c>
      <c r="H6" s="36"/>
    </row>
    <row r="7" spans="1:9" x14ac:dyDescent="0.25">
      <c r="A7" s="18" t="s">
        <v>31</v>
      </c>
      <c r="B7" s="47">
        <v>15035</v>
      </c>
      <c r="C7" s="47"/>
      <c r="D7" s="18"/>
      <c r="E7" s="18"/>
      <c r="F7" s="18"/>
      <c r="G7" s="36" t="s">
        <v>118</v>
      </c>
      <c r="H7" s="36"/>
    </row>
    <row r="8" spans="1:9" x14ac:dyDescent="0.25">
      <c r="A8" s="18" t="s">
        <v>32</v>
      </c>
      <c r="B8" s="47">
        <v>34195.449999999997</v>
      </c>
      <c r="C8" s="47"/>
      <c r="D8" s="18"/>
      <c r="E8" s="18"/>
      <c r="F8" s="18"/>
      <c r="G8" s="36" t="s">
        <v>118</v>
      </c>
      <c r="H8" s="36"/>
    </row>
    <row r="9" spans="1:9" x14ac:dyDescent="0.25">
      <c r="A9" s="18" t="s">
        <v>8</v>
      </c>
      <c r="B9" s="47">
        <v>14583.48</v>
      </c>
      <c r="C9" s="47"/>
      <c r="D9" s="18"/>
      <c r="E9" s="18"/>
      <c r="F9" s="18"/>
      <c r="G9" s="36" t="s">
        <v>63</v>
      </c>
      <c r="H9" s="36"/>
    </row>
    <row r="10" spans="1:9" x14ac:dyDescent="0.25">
      <c r="A10" s="18" t="s">
        <v>28</v>
      </c>
      <c r="B10" s="47">
        <v>2403</v>
      </c>
      <c r="C10" s="47"/>
      <c r="D10" s="18"/>
      <c r="E10" s="18"/>
      <c r="F10" s="18"/>
      <c r="G10" s="36" t="s">
        <v>119</v>
      </c>
      <c r="H10" s="36"/>
    </row>
    <row r="11" spans="1:9" x14ac:dyDescent="0.25">
      <c r="A11" s="18" t="s">
        <v>12</v>
      </c>
      <c r="B11" s="47">
        <v>38388</v>
      </c>
      <c r="C11" s="47"/>
      <c r="D11" s="18"/>
      <c r="E11" s="18"/>
      <c r="F11" s="18"/>
      <c r="G11" s="33"/>
      <c r="H11" s="34"/>
    </row>
    <row r="12" spans="1:9" x14ac:dyDescent="0.25">
      <c r="A12" s="18" t="s">
        <v>13</v>
      </c>
      <c r="B12" s="47">
        <v>40860</v>
      </c>
      <c r="C12" s="47"/>
      <c r="D12" s="18"/>
      <c r="E12" s="18"/>
      <c r="F12" s="18"/>
      <c r="G12" s="33"/>
      <c r="H12" s="34"/>
    </row>
    <row r="13" spans="1:9" x14ac:dyDescent="0.25">
      <c r="A13" s="18" t="s">
        <v>2</v>
      </c>
      <c r="B13" s="47">
        <v>3988.2</v>
      </c>
      <c r="C13" s="47"/>
      <c r="D13" s="18"/>
      <c r="E13" s="18"/>
      <c r="F13" s="18"/>
      <c r="G13" s="33"/>
      <c r="H13" s="34"/>
    </row>
    <row r="14" spans="1:9" x14ac:dyDescent="0.25">
      <c r="A14" s="18" t="s">
        <v>3</v>
      </c>
      <c r="B14" s="47">
        <v>2104.6799999999998</v>
      </c>
      <c r="C14" s="47"/>
      <c r="D14" s="18"/>
      <c r="E14" s="18"/>
      <c r="F14" s="18"/>
      <c r="G14" s="33"/>
      <c r="H14" s="34"/>
    </row>
    <row r="15" spans="1:9" x14ac:dyDescent="0.25">
      <c r="A15" s="18" t="s">
        <v>10</v>
      </c>
      <c r="B15" s="47">
        <v>19608</v>
      </c>
      <c r="C15" s="47"/>
      <c r="D15" s="18"/>
      <c r="E15" s="18"/>
      <c r="F15" s="18"/>
      <c r="G15" s="36"/>
      <c r="H15" s="36"/>
    </row>
    <row r="16" spans="1:9" x14ac:dyDescent="0.25">
      <c r="A16" s="18" t="s">
        <v>0</v>
      </c>
      <c r="B16" s="47">
        <v>3600</v>
      </c>
      <c r="C16" s="47"/>
      <c r="D16" s="18"/>
      <c r="E16" s="18"/>
      <c r="F16" s="18"/>
      <c r="G16" s="36" t="s">
        <v>142</v>
      </c>
      <c r="H16" s="36"/>
    </row>
    <row r="17" spans="1:8" x14ac:dyDescent="0.25">
      <c r="A17" s="18" t="s">
        <v>11</v>
      </c>
      <c r="B17" s="47">
        <v>530</v>
      </c>
      <c r="C17" s="47"/>
      <c r="D17" s="18"/>
      <c r="E17" s="18"/>
      <c r="F17" s="18"/>
      <c r="G17" s="36" t="s">
        <v>258</v>
      </c>
      <c r="H17" s="36"/>
    </row>
    <row r="18" spans="1:8" x14ac:dyDescent="0.25">
      <c r="A18" s="18" t="s">
        <v>270</v>
      </c>
      <c r="B18" s="47">
        <v>19614</v>
      </c>
      <c r="C18" s="47"/>
      <c r="D18" s="18"/>
      <c r="E18" s="18"/>
      <c r="F18" s="18"/>
      <c r="G18" s="36"/>
      <c r="H18" s="36"/>
    </row>
    <row r="19" spans="1:8" x14ac:dyDescent="0.25">
      <c r="A19" s="18" t="s">
        <v>14</v>
      </c>
      <c r="B19" s="47">
        <v>3270</v>
      </c>
      <c r="C19" s="47"/>
      <c r="D19" s="18"/>
      <c r="E19" s="18"/>
      <c r="F19" s="18"/>
      <c r="G19" s="36"/>
      <c r="H19" s="36"/>
    </row>
    <row r="20" spans="1:8" x14ac:dyDescent="0.25">
      <c r="A20" s="18" t="s">
        <v>262</v>
      </c>
      <c r="B20" s="53">
        <v>1363.07</v>
      </c>
      <c r="C20" s="54"/>
      <c r="D20" s="18"/>
      <c r="E20" s="18"/>
      <c r="F20" s="18"/>
      <c r="G20" s="33"/>
      <c r="H20" s="34"/>
    </row>
    <row r="21" spans="1:8" x14ac:dyDescent="0.25">
      <c r="A21" s="19" t="s">
        <v>57</v>
      </c>
      <c r="B21" s="49">
        <f>SUM(B6:B20)</f>
        <v>199743.88</v>
      </c>
      <c r="C21" s="49"/>
      <c r="D21" s="20"/>
      <c r="E21" s="20"/>
      <c r="F21" s="20"/>
      <c r="G21" s="36"/>
      <c r="H21" s="36"/>
    </row>
    <row r="22" spans="1:8" x14ac:dyDescent="0.25">
      <c r="A22" s="19" t="s">
        <v>58</v>
      </c>
      <c r="B22" s="49">
        <f>B5-B21</f>
        <v>-52564.239999999991</v>
      </c>
      <c r="C22" s="37"/>
      <c r="D22" s="20"/>
      <c r="E22" s="20"/>
      <c r="F22" s="20"/>
      <c r="G22" s="36"/>
      <c r="H22" s="36"/>
    </row>
    <row r="23" spans="1:8" x14ac:dyDescent="0.25">
      <c r="A23" s="10" t="s">
        <v>264</v>
      </c>
      <c r="B23" s="49">
        <v>70756.22</v>
      </c>
      <c r="C23" s="49"/>
      <c r="D23" s="20"/>
      <c r="E23" s="20"/>
      <c r="F23" s="20"/>
      <c r="G23" s="36"/>
      <c r="H23" s="36"/>
    </row>
    <row r="24" spans="1:8" x14ac:dyDescent="0.25">
      <c r="A24" s="19" t="s">
        <v>265</v>
      </c>
      <c r="B24" s="49"/>
      <c r="C24" s="49"/>
      <c r="D24" s="20"/>
      <c r="E24" s="20"/>
      <c r="F24" s="20"/>
      <c r="G24" s="36"/>
      <c r="H24" s="36"/>
    </row>
    <row r="25" spans="1:8" x14ac:dyDescent="0.25">
      <c r="A25" s="24" t="s">
        <v>271</v>
      </c>
      <c r="B25" s="47">
        <v>7170.03</v>
      </c>
      <c r="C25" s="47"/>
      <c r="D25" s="20"/>
      <c r="E25" s="20"/>
      <c r="F25" s="20"/>
      <c r="G25" s="36"/>
      <c r="H25" s="36"/>
    </row>
    <row r="26" spans="1:8" x14ac:dyDescent="0.25">
      <c r="A26" s="24" t="s">
        <v>272</v>
      </c>
      <c r="B26" s="47">
        <v>65411.53</v>
      </c>
      <c r="C26" s="47"/>
      <c r="D26" s="20"/>
      <c r="E26" s="20"/>
      <c r="F26" s="20"/>
      <c r="G26" s="36"/>
      <c r="H26" s="36"/>
    </row>
    <row r="27" spans="1:8" x14ac:dyDescent="0.25">
      <c r="A27" s="48" t="s">
        <v>55</v>
      </c>
      <c r="B27" s="48"/>
      <c r="C27" s="48"/>
      <c r="D27" s="48"/>
      <c r="E27" s="48"/>
      <c r="F27" s="48"/>
      <c r="G27" s="48"/>
      <c r="H27" s="48"/>
    </row>
    <row r="28" spans="1:8" ht="15" customHeight="1" x14ac:dyDescent="0.25">
      <c r="A28" s="55" t="s">
        <v>37</v>
      </c>
      <c r="B28" s="52" t="s">
        <v>116</v>
      </c>
      <c r="C28" s="52" t="s">
        <v>61</v>
      </c>
      <c r="D28" s="52" t="s">
        <v>38</v>
      </c>
      <c r="E28" s="52"/>
      <c r="F28" s="52"/>
      <c r="G28" s="52" t="s">
        <v>39</v>
      </c>
      <c r="H28" s="52" t="s">
        <v>60</v>
      </c>
    </row>
    <row r="29" spans="1:8" ht="1.5" customHeight="1" x14ac:dyDescent="0.25">
      <c r="A29" s="55"/>
      <c r="B29" s="52"/>
      <c r="C29" s="52"/>
      <c r="D29" s="52"/>
      <c r="E29" s="52"/>
      <c r="F29" s="52"/>
      <c r="G29" s="52"/>
      <c r="H29" s="52"/>
    </row>
    <row r="30" spans="1:8" ht="15" customHeight="1" x14ac:dyDescent="0.25">
      <c r="A30" s="12" t="s">
        <v>47</v>
      </c>
      <c r="B30" s="15" t="s">
        <v>45</v>
      </c>
      <c r="C30" s="15">
        <v>3</v>
      </c>
      <c r="D30" s="51">
        <v>15</v>
      </c>
      <c r="E30" s="51"/>
      <c r="F30" s="51"/>
      <c r="G30" s="22">
        <v>45</v>
      </c>
      <c r="H30" s="12" t="s">
        <v>1</v>
      </c>
    </row>
    <row r="31" spans="1:8" ht="15" customHeight="1" x14ac:dyDescent="0.25">
      <c r="A31" s="12" t="s">
        <v>65</v>
      </c>
      <c r="B31" s="15" t="s">
        <v>45</v>
      </c>
      <c r="C31" s="15">
        <v>1</v>
      </c>
      <c r="D31" s="51">
        <v>50</v>
      </c>
      <c r="E31" s="51"/>
      <c r="F31" s="51"/>
      <c r="G31" s="22">
        <v>50</v>
      </c>
      <c r="H31" s="12" t="s">
        <v>66</v>
      </c>
    </row>
    <row r="32" spans="1:8" ht="15" customHeight="1" x14ac:dyDescent="0.25">
      <c r="A32" s="12" t="s">
        <v>67</v>
      </c>
      <c r="B32" s="15" t="s">
        <v>45</v>
      </c>
      <c r="C32" s="15">
        <v>20</v>
      </c>
      <c r="D32" s="51">
        <v>0.9</v>
      </c>
      <c r="E32" s="51"/>
      <c r="F32" s="51"/>
      <c r="G32" s="22">
        <v>18</v>
      </c>
      <c r="H32" s="12" t="s">
        <v>66</v>
      </c>
    </row>
    <row r="33" spans="1:8" ht="15" customHeight="1" x14ac:dyDescent="0.25">
      <c r="A33" s="12" t="s">
        <v>68</v>
      </c>
      <c r="B33" s="15" t="s">
        <v>45</v>
      </c>
      <c r="C33" s="15">
        <v>1</v>
      </c>
      <c r="D33" s="51">
        <v>74</v>
      </c>
      <c r="E33" s="51"/>
      <c r="F33" s="51"/>
      <c r="G33" s="22">
        <v>74</v>
      </c>
      <c r="H33" s="12" t="s">
        <v>66</v>
      </c>
    </row>
    <row r="34" spans="1:8" ht="15" customHeight="1" x14ac:dyDescent="0.25">
      <c r="A34" s="12" t="s">
        <v>69</v>
      </c>
      <c r="B34" s="15" t="s">
        <v>45</v>
      </c>
      <c r="C34" s="15">
        <v>1</v>
      </c>
      <c r="D34" s="51">
        <v>252</v>
      </c>
      <c r="E34" s="51"/>
      <c r="F34" s="51"/>
      <c r="G34" s="22">
        <v>252</v>
      </c>
      <c r="H34" s="12" t="s">
        <v>66</v>
      </c>
    </row>
    <row r="35" spans="1:8" ht="15" customHeight="1" x14ac:dyDescent="0.25">
      <c r="A35" s="12" t="s">
        <v>47</v>
      </c>
      <c r="B35" s="15" t="s">
        <v>45</v>
      </c>
      <c r="C35" s="15">
        <v>4</v>
      </c>
      <c r="D35" s="51">
        <v>15</v>
      </c>
      <c r="E35" s="51"/>
      <c r="F35" s="51"/>
      <c r="G35" s="22">
        <v>60</v>
      </c>
      <c r="H35" s="12" t="s">
        <v>66</v>
      </c>
    </row>
    <row r="36" spans="1:8" ht="15" customHeight="1" x14ac:dyDescent="0.25">
      <c r="A36" s="12" t="s">
        <v>70</v>
      </c>
      <c r="B36" s="15" t="s">
        <v>45</v>
      </c>
      <c r="C36" s="15">
        <v>2</v>
      </c>
      <c r="D36" s="51">
        <v>22</v>
      </c>
      <c r="E36" s="51"/>
      <c r="F36" s="51"/>
      <c r="G36" s="22">
        <v>44</v>
      </c>
      <c r="H36" s="12" t="s">
        <v>71</v>
      </c>
    </row>
    <row r="37" spans="1:8" ht="16.5" customHeight="1" x14ac:dyDescent="0.25">
      <c r="A37" s="12" t="s">
        <v>46</v>
      </c>
      <c r="B37" s="15" t="s">
        <v>45</v>
      </c>
      <c r="C37" s="15">
        <v>1</v>
      </c>
      <c r="D37" s="51">
        <v>485</v>
      </c>
      <c r="E37" s="51"/>
      <c r="F37" s="51"/>
      <c r="G37" s="22">
        <v>485</v>
      </c>
      <c r="H37" s="12" t="s">
        <v>72</v>
      </c>
    </row>
    <row r="38" spans="1:8" ht="15" customHeight="1" x14ac:dyDescent="0.25">
      <c r="A38" s="12" t="s">
        <v>73</v>
      </c>
      <c r="B38" s="15" t="s">
        <v>51</v>
      </c>
      <c r="C38" s="15">
        <v>1.9</v>
      </c>
      <c r="D38" s="51">
        <v>158.41999999999999</v>
      </c>
      <c r="E38" s="51"/>
      <c r="F38" s="51"/>
      <c r="G38" s="22">
        <v>301</v>
      </c>
      <c r="H38" s="12" t="s">
        <v>74</v>
      </c>
    </row>
    <row r="39" spans="1:8" ht="15" customHeight="1" x14ac:dyDescent="0.25">
      <c r="A39" s="12" t="s">
        <v>75</v>
      </c>
      <c r="B39" s="15" t="s">
        <v>45</v>
      </c>
      <c r="C39" s="15">
        <v>2</v>
      </c>
      <c r="D39" s="51">
        <v>123</v>
      </c>
      <c r="E39" s="51"/>
      <c r="F39" s="51"/>
      <c r="G39" s="22">
        <v>246</v>
      </c>
      <c r="H39" s="12" t="s">
        <v>74</v>
      </c>
    </row>
    <row r="40" spans="1:8" ht="15" customHeight="1" x14ac:dyDescent="0.25">
      <c r="A40" s="12" t="s">
        <v>76</v>
      </c>
      <c r="B40" s="15" t="s">
        <v>51</v>
      </c>
      <c r="C40" s="15">
        <v>10</v>
      </c>
      <c r="D40" s="51">
        <v>22.6</v>
      </c>
      <c r="E40" s="51"/>
      <c r="F40" s="51"/>
      <c r="G40" s="22">
        <v>226</v>
      </c>
      <c r="H40" s="12" t="s">
        <v>74</v>
      </c>
    </row>
    <row r="41" spans="1:8" ht="15" customHeight="1" x14ac:dyDescent="0.25">
      <c r="A41" s="12" t="s">
        <v>77</v>
      </c>
      <c r="B41" s="15" t="s">
        <v>51</v>
      </c>
      <c r="C41" s="15">
        <v>25</v>
      </c>
      <c r="D41" s="51">
        <v>19.46</v>
      </c>
      <c r="E41" s="51"/>
      <c r="F41" s="51"/>
      <c r="G41" s="22">
        <v>486.5</v>
      </c>
      <c r="H41" s="12" t="s">
        <v>74</v>
      </c>
    </row>
    <row r="42" spans="1:8" ht="15" customHeight="1" x14ac:dyDescent="0.25">
      <c r="A42" s="12" t="s">
        <v>78</v>
      </c>
      <c r="B42" s="15" t="s">
        <v>51</v>
      </c>
      <c r="C42" s="15">
        <v>20</v>
      </c>
      <c r="D42" s="51">
        <v>23.37</v>
      </c>
      <c r="E42" s="51"/>
      <c r="F42" s="51"/>
      <c r="G42" s="22">
        <v>467.4</v>
      </c>
      <c r="H42" s="12" t="s">
        <v>74</v>
      </c>
    </row>
    <row r="43" spans="1:8" ht="15" customHeight="1" x14ac:dyDescent="0.25">
      <c r="A43" s="12" t="s">
        <v>79</v>
      </c>
      <c r="B43" s="15" t="s">
        <v>51</v>
      </c>
      <c r="C43" s="15">
        <v>40</v>
      </c>
      <c r="D43" s="51">
        <v>134.94999999999999</v>
      </c>
      <c r="E43" s="51"/>
      <c r="F43" s="51"/>
      <c r="G43" s="22">
        <v>5398</v>
      </c>
      <c r="H43" s="12" t="s">
        <v>74</v>
      </c>
    </row>
    <row r="44" spans="1:8" ht="18" customHeight="1" x14ac:dyDescent="0.25">
      <c r="A44" s="12" t="s">
        <v>80</v>
      </c>
      <c r="B44" s="15" t="s">
        <v>51</v>
      </c>
      <c r="C44" s="15">
        <v>7</v>
      </c>
      <c r="D44" s="51">
        <v>45.71</v>
      </c>
      <c r="E44" s="51"/>
      <c r="F44" s="51"/>
      <c r="G44" s="22">
        <v>319.97000000000003</v>
      </c>
      <c r="H44" s="12" t="s">
        <v>74</v>
      </c>
    </row>
    <row r="45" spans="1:8" ht="15" customHeight="1" x14ac:dyDescent="0.25">
      <c r="A45" s="12" t="s">
        <v>81</v>
      </c>
      <c r="B45" s="15" t="s">
        <v>82</v>
      </c>
      <c r="C45" s="15">
        <v>1</v>
      </c>
      <c r="D45" s="51">
        <v>99</v>
      </c>
      <c r="E45" s="51"/>
      <c r="F45" s="51"/>
      <c r="G45" s="22">
        <v>99</v>
      </c>
      <c r="H45" s="12" t="s">
        <v>74</v>
      </c>
    </row>
    <row r="46" spans="1:8" ht="15" customHeight="1" x14ac:dyDescent="0.25">
      <c r="A46" s="12" t="s">
        <v>83</v>
      </c>
      <c r="B46" s="15" t="s">
        <v>45</v>
      </c>
      <c r="C46" s="15">
        <v>5</v>
      </c>
      <c r="D46" s="51">
        <v>75</v>
      </c>
      <c r="E46" s="51"/>
      <c r="F46" s="51"/>
      <c r="G46" s="22">
        <v>375</v>
      </c>
      <c r="H46" s="12" t="s">
        <v>84</v>
      </c>
    </row>
    <row r="47" spans="1:8" ht="15" customHeight="1" x14ac:dyDescent="0.25">
      <c r="A47" s="12" t="s">
        <v>85</v>
      </c>
      <c r="B47" s="15" t="s">
        <v>45</v>
      </c>
      <c r="C47" s="15">
        <v>5</v>
      </c>
      <c r="D47" s="51">
        <v>195</v>
      </c>
      <c r="E47" s="51"/>
      <c r="F47" s="51"/>
      <c r="G47" s="22">
        <v>975</v>
      </c>
      <c r="H47" s="12" t="s">
        <v>84</v>
      </c>
    </row>
    <row r="48" spans="1:8" ht="15" customHeight="1" x14ac:dyDescent="0.25">
      <c r="A48" s="12" t="s">
        <v>86</v>
      </c>
      <c r="B48" s="15" t="s">
        <v>87</v>
      </c>
      <c r="C48" s="15">
        <v>5</v>
      </c>
      <c r="D48" s="51">
        <v>290</v>
      </c>
      <c r="E48" s="51"/>
      <c r="F48" s="51"/>
      <c r="G48" s="22">
        <v>1450</v>
      </c>
      <c r="H48" s="12" t="s">
        <v>84</v>
      </c>
    </row>
    <row r="49" spans="1:8" ht="15" customHeight="1" x14ac:dyDescent="0.25">
      <c r="A49" s="12" t="s">
        <v>88</v>
      </c>
      <c r="B49" s="15" t="s">
        <v>45</v>
      </c>
      <c r="C49" s="15">
        <v>3</v>
      </c>
      <c r="D49" s="51">
        <v>120</v>
      </c>
      <c r="E49" s="51"/>
      <c r="F49" s="51"/>
      <c r="G49" s="22">
        <v>360</v>
      </c>
      <c r="H49" s="12" t="s">
        <v>84</v>
      </c>
    </row>
    <row r="50" spans="1:8" ht="14.25" customHeight="1" x14ac:dyDescent="0.25">
      <c r="A50" s="12" t="s">
        <v>89</v>
      </c>
      <c r="B50" s="15" t="s">
        <v>51</v>
      </c>
      <c r="C50" s="15">
        <v>5</v>
      </c>
      <c r="D50" s="51">
        <v>46.92</v>
      </c>
      <c r="E50" s="51"/>
      <c r="F50" s="51"/>
      <c r="G50" s="22">
        <v>234.6</v>
      </c>
      <c r="H50" s="12" t="s">
        <v>74</v>
      </c>
    </row>
    <row r="51" spans="1:8" ht="15" customHeight="1" x14ac:dyDescent="0.25">
      <c r="A51" s="12" t="s">
        <v>90</v>
      </c>
      <c r="B51" s="15" t="s">
        <v>51</v>
      </c>
      <c r="C51" s="15">
        <v>5</v>
      </c>
      <c r="D51" s="51">
        <v>120.45</v>
      </c>
      <c r="E51" s="51"/>
      <c r="F51" s="51"/>
      <c r="G51" s="22">
        <v>602.25</v>
      </c>
      <c r="H51" s="12" t="s">
        <v>74</v>
      </c>
    </row>
    <row r="52" spans="1:8" ht="15" customHeight="1" x14ac:dyDescent="0.25">
      <c r="A52" s="12" t="s">
        <v>76</v>
      </c>
      <c r="B52" s="15" t="s">
        <v>51</v>
      </c>
      <c r="C52" s="15">
        <v>5</v>
      </c>
      <c r="D52" s="51">
        <v>22.6</v>
      </c>
      <c r="E52" s="51"/>
      <c r="F52" s="51"/>
      <c r="G52" s="22">
        <v>113</v>
      </c>
      <c r="H52" s="12" t="s">
        <v>74</v>
      </c>
    </row>
    <row r="53" spans="1:8" ht="15" customHeight="1" x14ac:dyDescent="0.25">
      <c r="A53" s="12" t="s">
        <v>91</v>
      </c>
      <c r="B53" s="15" t="s">
        <v>87</v>
      </c>
      <c r="C53" s="15">
        <v>4</v>
      </c>
      <c r="D53" s="51">
        <v>150</v>
      </c>
      <c r="E53" s="51"/>
      <c r="F53" s="51"/>
      <c r="G53" s="22">
        <v>600</v>
      </c>
      <c r="H53" s="12" t="s">
        <v>92</v>
      </c>
    </row>
    <row r="54" spans="1:8" ht="15" customHeight="1" x14ac:dyDescent="0.25">
      <c r="A54" s="12" t="s">
        <v>93</v>
      </c>
      <c r="B54" s="15" t="s">
        <v>87</v>
      </c>
      <c r="C54" s="15">
        <v>8</v>
      </c>
      <c r="D54" s="51">
        <v>145</v>
      </c>
      <c r="E54" s="51"/>
      <c r="F54" s="51"/>
      <c r="G54" s="22">
        <v>1160</v>
      </c>
      <c r="H54" s="12" t="s">
        <v>92</v>
      </c>
    </row>
    <row r="55" spans="1:8" ht="15" customHeight="1" x14ac:dyDescent="0.25">
      <c r="A55" s="12" t="s">
        <v>94</v>
      </c>
      <c r="B55" s="15" t="s">
        <v>45</v>
      </c>
      <c r="C55" s="15">
        <v>2</v>
      </c>
      <c r="D55" s="51">
        <v>110</v>
      </c>
      <c r="E55" s="51"/>
      <c r="F55" s="51"/>
      <c r="G55" s="22">
        <v>220</v>
      </c>
      <c r="H55" s="12" t="s">
        <v>92</v>
      </c>
    </row>
    <row r="56" spans="1:8" ht="15" customHeight="1" x14ac:dyDescent="0.25">
      <c r="A56" s="12" t="s">
        <v>95</v>
      </c>
      <c r="B56" s="15" t="s">
        <v>45</v>
      </c>
      <c r="C56" s="15">
        <v>1</v>
      </c>
      <c r="D56" s="51">
        <v>230</v>
      </c>
      <c r="E56" s="51"/>
      <c r="F56" s="51"/>
      <c r="G56" s="22">
        <v>230</v>
      </c>
      <c r="H56" s="12" t="s">
        <v>92</v>
      </c>
    </row>
    <row r="57" spans="1:8" ht="15" customHeight="1" x14ac:dyDescent="0.25">
      <c r="A57" s="12" t="s">
        <v>96</v>
      </c>
      <c r="B57" s="15" t="s">
        <v>45</v>
      </c>
      <c r="C57" s="15">
        <v>1</v>
      </c>
      <c r="D57" s="51">
        <v>240</v>
      </c>
      <c r="E57" s="51"/>
      <c r="F57" s="51"/>
      <c r="G57" s="22">
        <v>240</v>
      </c>
      <c r="H57" s="12" t="s">
        <v>92</v>
      </c>
    </row>
    <row r="58" spans="1:8" ht="15" customHeight="1" x14ac:dyDescent="0.25">
      <c r="A58" s="12" t="s">
        <v>97</v>
      </c>
      <c r="B58" s="15" t="s">
        <v>45</v>
      </c>
      <c r="C58" s="15">
        <v>2</v>
      </c>
      <c r="D58" s="51">
        <v>15</v>
      </c>
      <c r="E58" s="51"/>
      <c r="F58" s="51"/>
      <c r="G58" s="22">
        <v>30</v>
      </c>
      <c r="H58" s="12" t="s">
        <v>92</v>
      </c>
    </row>
    <row r="59" spans="1:8" ht="15" customHeight="1" x14ac:dyDescent="0.25">
      <c r="A59" s="12" t="s">
        <v>98</v>
      </c>
      <c r="B59" s="15" t="s">
        <v>45</v>
      </c>
      <c r="C59" s="15">
        <v>1</v>
      </c>
      <c r="D59" s="51">
        <v>480</v>
      </c>
      <c r="E59" s="51"/>
      <c r="F59" s="51"/>
      <c r="G59" s="22">
        <v>480</v>
      </c>
      <c r="H59" s="12" t="s">
        <v>92</v>
      </c>
    </row>
    <row r="60" spans="1:8" ht="15" customHeight="1" x14ac:dyDescent="0.25">
      <c r="A60" s="12" t="s">
        <v>99</v>
      </c>
      <c r="B60" s="15" t="s">
        <v>45</v>
      </c>
      <c r="C60" s="15">
        <v>2</v>
      </c>
      <c r="D60" s="51">
        <v>8.2200000000000006</v>
      </c>
      <c r="E60" s="51"/>
      <c r="F60" s="51"/>
      <c r="G60" s="22">
        <v>16.440000000000001</v>
      </c>
      <c r="H60" s="12" t="s">
        <v>92</v>
      </c>
    </row>
    <row r="61" spans="1:8" ht="15" customHeight="1" x14ac:dyDescent="0.25">
      <c r="A61" s="12" t="s">
        <v>100</v>
      </c>
      <c r="B61" s="15" t="s">
        <v>45</v>
      </c>
      <c r="C61" s="15">
        <v>1</v>
      </c>
      <c r="D61" s="51">
        <v>40</v>
      </c>
      <c r="E61" s="51"/>
      <c r="F61" s="51"/>
      <c r="G61" s="22">
        <v>40</v>
      </c>
      <c r="H61" s="12" t="s">
        <v>92</v>
      </c>
    </row>
    <row r="62" spans="1:8" ht="15" customHeight="1" x14ac:dyDescent="0.25">
      <c r="A62" s="12" t="s">
        <v>101</v>
      </c>
      <c r="B62" s="15" t="s">
        <v>51</v>
      </c>
      <c r="C62" s="15">
        <v>1</v>
      </c>
      <c r="D62" s="51">
        <v>179.04</v>
      </c>
      <c r="E62" s="51"/>
      <c r="F62" s="51"/>
      <c r="G62" s="22">
        <v>179.04</v>
      </c>
      <c r="H62" s="12" t="s">
        <v>92</v>
      </c>
    </row>
    <row r="63" spans="1:8" ht="15" customHeight="1" x14ac:dyDescent="0.25">
      <c r="A63" s="12" t="s">
        <v>102</v>
      </c>
      <c r="B63" s="15" t="s">
        <v>45</v>
      </c>
      <c r="C63" s="15">
        <v>1</v>
      </c>
      <c r="D63" s="51">
        <v>55</v>
      </c>
      <c r="E63" s="51"/>
      <c r="F63" s="51"/>
      <c r="G63" s="22">
        <v>55</v>
      </c>
      <c r="H63" s="12" t="s">
        <v>92</v>
      </c>
    </row>
    <row r="64" spans="1:8" ht="15" customHeight="1" x14ac:dyDescent="0.25">
      <c r="A64" s="12" t="s">
        <v>103</v>
      </c>
      <c r="B64" s="15" t="s">
        <v>45</v>
      </c>
      <c r="C64" s="15">
        <v>3</v>
      </c>
      <c r="D64" s="51">
        <v>40</v>
      </c>
      <c r="E64" s="51"/>
      <c r="F64" s="51"/>
      <c r="G64" s="22">
        <v>120</v>
      </c>
      <c r="H64" s="12" t="s">
        <v>92</v>
      </c>
    </row>
    <row r="65" spans="1:8" ht="15" customHeight="1" x14ac:dyDescent="0.25">
      <c r="A65" s="12" t="s">
        <v>104</v>
      </c>
      <c r="B65" s="15" t="s">
        <v>45</v>
      </c>
      <c r="C65" s="15">
        <v>1</v>
      </c>
      <c r="D65" s="51">
        <v>97</v>
      </c>
      <c r="E65" s="51"/>
      <c r="F65" s="51"/>
      <c r="G65" s="22">
        <v>97</v>
      </c>
      <c r="H65" s="12" t="s">
        <v>92</v>
      </c>
    </row>
    <row r="66" spans="1:8" ht="15" customHeight="1" x14ac:dyDescent="0.25">
      <c r="A66" s="12" t="s">
        <v>105</v>
      </c>
      <c r="B66" s="15" t="s">
        <v>51</v>
      </c>
      <c r="C66" s="15">
        <v>100</v>
      </c>
      <c r="D66" s="51">
        <v>7.2</v>
      </c>
      <c r="E66" s="51"/>
      <c r="F66" s="51"/>
      <c r="G66" s="22">
        <v>720</v>
      </c>
      <c r="H66" s="12" t="s">
        <v>106</v>
      </c>
    </row>
    <row r="67" spans="1:8" ht="15" customHeight="1" x14ac:dyDescent="0.25">
      <c r="A67" s="12" t="s">
        <v>107</v>
      </c>
      <c r="B67" s="15" t="s">
        <v>108</v>
      </c>
      <c r="C67" s="15">
        <v>1</v>
      </c>
      <c r="D67" s="51">
        <v>30</v>
      </c>
      <c r="E67" s="51"/>
      <c r="F67" s="51"/>
      <c r="G67" s="22">
        <v>30</v>
      </c>
      <c r="H67" s="12" t="s">
        <v>106</v>
      </c>
    </row>
    <row r="68" spans="1:8" ht="15" customHeight="1" x14ac:dyDescent="0.25">
      <c r="A68" s="12" t="s">
        <v>104</v>
      </c>
      <c r="B68" s="15" t="s">
        <v>45</v>
      </c>
      <c r="C68" s="15">
        <v>1</v>
      </c>
      <c r="D68" s="51">
        <v>77</v>
      </c>
      <c r="E68" s="51"/>
      <c r="F68" s="51"/>
      <c r="G68" s="22">
        <v>77</v>
      </c>
      <c r="H68" s="12" t="s">
        <v>109</v>
      </c>
    </row>
    <row r="69" spans="1:8" ht="15" customHeight="1" x14ac:dyDescent="0.25">
      <c r="A69" s="12" t="s">
        <v>110</v>
      </c>
      <c r="B69" s="15" t="s">
        <v>111</v>
      </c>
      <c r="C69" s="15">
        <v>2</v>
      </c>
      <c r="D69" s="51">
        <v>22.5</v>
      </c>
      <c r="E69" s="51"/>
      <c r="F69" s="51"/>
      <c r="G69" s="22">
        <v>45</v>
      </c>
      <c r="H69" s="12" t="s">
        <v>112</v>
      </c>
    </row>
    <row r="70" spans="1:8" ht="15" customHeight="1" x14ac:dyDescent="0.25">
      <c r="A70" s="12" t="s">
        <v>113</v>
      </c>
      <c r="B70" s="15" t="s">
        <v>45</v>
      </c>
      <c r="C70" s="15">
        <v>1</v>
      </c>
      <c r="D70" s="51">
        <v>45</v>
      </c>
      <c r="E70" s="51"/>
      <c r="F70" s="51"/>
      <c r="G70" s="22">
        <v>45</v>
      </c>
      <c r="H70" s="12" t="s">
        <v>114</v>
      </c>
    </row>
    <row r="71" spans="1:8" ht="15" customHeight="1" x14ac:dyDescent="0.25">
      <c r="A71" s="12" t="s">
        <v>48</v>
      </c>
      <c r="B71" s="15" t="s">
        <v>45</v>
      </c>
      <c r="C71" s="15">
        <v>1</v>
      </c>
      <c r="D71" s="51">
        <v>35</v>
      </c>
      <c r="E71" s="51"/>
      <c r="F71" s="51"/>
      <c r="G71" s="22">
        <v>35</v>
      </c>
      <c r="H71" s="12" t="s">
        <v>114</v>
      </c>
    </row>
    <row r="72" spans="1:8" ht="15" customHeight="1" x14ac:dyDescent="0.25">
      <c r="A72" s="12" t="s">
        <v>53</v>
      </c>
      <c r="B72" s="15" t="s">
        <v>45</v>
      </c>
      <c r="C72" s="15">
        <v>1</v>
      </c>
      <c r="D72" s="51">
        <v>85</v>
      </c>
      <c r="E72" s="51"/>
      <c r="F72" s="51"/>
      <c r="G72" s="22">
        <v>85</v>
      </c>
      <c r="H72" s="12" t="s">
        <v>115</v>
      </c>
    </row>
  </sheetData>
  <mergeCells count="101">
    <mergeCell ref="A28:A29"/>
    <mergeCell ref="C28:C29"/>
    <mergeCell ref="B28:B29"/>
    <mergeCell ref="B3:C3"/>
    <mergeCell ref="B4:C4"/>
    <mergeCell ref="B5:C5"/>
    <mergeCell ref="B6:C6"/>
    <mergeCell ref="B7:C7"/>
    <mergeCell ref="B8:C8"/>
    <mergeCell ref="B9:C9"/>
    <mergeCell ref="B10:C10"/>
    <mergeCell ref="B15:C15"/>
    <mergeCell ref="B21:C21"/>
    <mergeCell ref="B22:C22"/>
    <mergeCell ref="B19:C19"/>
    <mergeCell ref="D3:E3"/>
    <mergeCell ref="G28:G29"/>
    <mergeCell ref="D35:F35"/>
    <mergeCell ref="D36:F36"/>
    <mergeCell ref="D33:F33"/>
    <mergeCell ref="D34:F34"/>
    <mergeCell ref="D31:F31"/>
    <mergeCell ref="D32:F32"/>
    <mergeCell ref="G17:H17"/>
    <mergeCell ref="G18:H18"/>
    <mergeCell ref="G19:H19"/>
    <mergeCell ref="G5:H5"/>
    <mergeCell ref="H28:H29"/>
    <mergeCell ref="D30:F30"/>
    <mergeCell ref="G4:H4"/>
    <mergeCell ref="G3:H3"/>
    <mergeCell ref="G21:H21"/>
    <mergeCell ref="G22:H22"/>
    <mergeCell ref="G6:H6"/>
    <mergeCell ref="G7:H7"/>
    <mergeCell ref="G8:H8"/>
    <mergeCell ref="G9:H9"/>
    <mergeCell ref="G10:H10"/>
    <mergeCell ref="G15:H15"/>
    <mergeCell ref="D72:F72"/>
    <mergeCell ref="D69:F69"/>
    <mergeCell ref="D70:F70"/>
    <mergeCell ref="D67:F67"/>
    <mergeCell ref="D68:F68"/>
    <mergeCell ref="D71:F71"/>
    <mergeCell ref="D53:F53"/>
    <mergeCell ref="D54:F54"/>
    <mergeCell ref="D51:F51"/>
    <mergeCell ref="D52:F52"/>
    <mergeCell ref="D60:F60"/>
    <mergeCell ref="D57:F57"/>
    <mergeCell ref="D58:F58"/>
    <mergeCell ref="D55:F55"/>
    <mergeCell ref="D56:F56"/>
    <mergeCell ref="D65:F65"/>
    <mergeCell ref="D66:F66"/>
    <mergeCell ref="D63:F63"/>
    <mergeCell ref="D64:F64"/>
    <mergeCell ref="D61:F61"/>
    <mergeCell ref="D62:F62"/>
    <mergeCell ref="A1:H1"/>
    <mergeCell ref="A2:H2"/>
    <mergeCell ref="B16:C16"/>
    <mergeCell ref="B17:C17"/>
    <mergeCell ref="B18:C18"/>
    <mergeCell ref="G14:H14"/>
    <mergeCell ref="D59:F59"/>
    <mergeCell ref="D49:F49"/>
    <mergeCell ref="D50:F50"/>
    <mergeCell ref="D47:F47"/>
    <mergeCell ref="D48:F48"/>
    <mergeCell ref="D45:F45"/>
    <mergeCell ref="D46:F46"/>
    <mergeCell ref="D43:F43"/>
    <mergeCell ref="D44:F44"/>
    <mergeCell ref="D41:F41"/>
    <mergeCell ref="D42:F42"/>
    <mergeCell ref="D39:F39"/>
    <mergeCell ref="D40:F40"/>
    <mergeCell ref="D37:F37"/>
    <mergeCell ref="D38:F38"/>
    <mergeCell ref="D28:F29"/>
    <mergeCell ref="B20:C20"/>
    <mergeCell ref="G20:H20"/>
    <mergeCell ref="G16:H16"/>
    <mergeCell ref="B11:C11"/>
    <mergeCell ref="B12:C12"/>
    <mergeCell ref="B13:C13"/>
    <mergeCell ref="B14:C14"/>
    <mergeCell ref="G11:H11"/>
    <mergeCell ref="G12:H12"/>
    <mergeCell ref="G13:H13"/>
    <mergeCell ref="A27:H27"/>
    <mergeCell ref="G23:H23"/>
    <mergeCell ref="G24:H24"/>
    <mergeCell ref="G25:H25"/>
    <mergeCell ref="G26:H26"/>
    <mergeCell ref="B23:C23"/>
    <mergeCell ref="B24:C24"/>
    <mergeCell ref="B25:C25"/>
    <mergeCell ref="B26:C26"/>
  </mergeCells>
  <pageMargins left="0" right="0" top="0" bottom="0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45"/>
  <sheetViews>
    <sheetView workbookViewId="0">
      <selection activeCell="I44" sqref="I44"/>
    </sheetView>
  </sheetViews>
  <sheetFormatPr defaultRowHeight="15" x14ac:dyDescent="0.25"/>
  <cols>
    <col min="1" max="1" width="42.85546875" customWidth="1"/>
    <col min="2" max="2" width="10.85546875" customWidth="1"/>
    <col min="3" max="3" width="0.140625" hidden="1" customWidth="1"/>
    <col min="4" max="4" width="7" customWidth="1"/>
    <col min="5" max="5" width="9.140625" hidden="1" customWidth="1"/>
    <col min="6" max="6" width="0" hidden="1" customWidth="1"/>
    <col min="7" max="7" width="9" hidden="1" customWidth="1"/>
    <col min="8" max="8" width="7.28515625" customWidth="1"/>
    <col min="11" max="11" width="13.85546875" customWidth="1"/>
  </cols>
  <sheetData>
    <row r="1" spans="1:11" ht="18.75" x14ac:dyDescent="0.3">
      <c r="A1" s="41" t="s">
        <v>56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8.75" x14ac:dyDescent="0.3">
      <c r="A2" s="56" t="s">
        <v>33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x14ac:dyDescent="0.25">
      <c r="A3" s="9" t="s">
        <v>5</v>
      </c>
      <c r="B3" s="57">
        <v>1018.8</v>
      </c>
      <c r="C3" s="57"/>
      <c r="D3" s="57"/>
      <c r="E3" s="9"/>
      <c r="F3" s="9"/>
      <c r="G3" s="9"/>
      <c r="H3" s="52" t="s">
        <v>139</v>
      </c>
      <c r="I3" s="52"/>
      <c r="J3" s="52"/>
      <c r="K3" s="52"/>
    </row>
    <row r="4" spans="1:11" x14ac:dyDescent="0.25">
      <c r="A4" s="9" t="s">
        <v>6</v>
      </c>
      <c r="B4" s="57">
        <v>12.72</v>
      </c>
      <c r="C4" s="57"/>
      <c r="D4" s="57"/>
      <c r="E4" s="8"/>
      <c r="F4" s="8"/>
      <c r="G4" s="8"/>
      <c r="H4" s="42"/>
      <c r="I4" s="42"/>
      <c r="J4" s="42"/>
      <c r="K4" s="42"/>
    </row>
    <row r="5" spans="1:11" x14ac:dyDescent="0.25">
      <c r="A5" s="9" t="s">
        <v>136</v>
      </c>
      <c r="B5" s="57">
        <v>136712.82999999999</v>
      </c>
      <c r="C5" s="57"/>
      <c r="D5" s="57"/>
      <c r="E5" s="8"/>
      <c r="F5" s="8"/>
      <c r="G5" s="8"/>
      <c r="H5" s="42"/>
      <c r="I5" s="42"/>
      <c r="J5" s="42"/>
      <c r="K5" s="42"/>
    </row>
    <row r="6" spans="1:11" x14ac:dyDescent="0.25">
      <c r="A6" s="8" t="s">
        <v>21</v>
      </c>
      <c r="B6" s="58">
        <v>5936</v>
      </c>
      <c r="C6" s="58"/>
      <c r="D6" s="58"/>
      <c r="E6" s="8"/>
      <c r="F6" s="8"/>
      <c r="G6" s="8"/>
      <c r="H6" s="42" t="s">
        <v>140</v>
      </c>
      <c r="I6" s="42"/>
      <c r="J6" s="42"/>
      <c r="K6" s="42"/>
    </row>
    <row r="7" spans="1:11" x14ac:dyDescent="0.25">
      <c r="A7" s="8" t="s">
        <v>31</v>
      </c>
      <c r="B7" s="58">
        <v>2552</v>
      </c>
      <c r="C7" s="58"/>
      <c r="D7" s="58"/>
      <c r="E7" s="8"/>
      <c r="F7" s="8"/>
      <c r="G7" s="8"/>
      <c r="H7" s="42" t="s">
        <v>141</v>
      </c>
      <c r="I7" s="42"/>
      <c r="J7" s="42"/>
      <c r="K7" s="42"/>
    </row>
    <row r="8" spans="1:11" x14ac:dyDescent="0.25">
      <c r="A8" s="8" t="s">
        <v>17</v>
      </c>
      <c r="B8" s="58">
        <v>1204</v>
      </c>
      <c r="C8" s="58"/>
      <c r="D8" s="58"/>
      <c r="E8" s="8"/>
      <c r="F8" s="8"/>
      <c r="G8" s="8"/>
      <c r="H8" s="42" t="s">
        <v>142</v>
      </c>
      <c r="I8" s="42"/>
      <c r="J8" s="42"/>
      <c r="K8" s="42"/>
    </row>
    <row r="9" spans="1:11" x14ac:dyDescent="0.25">
      <c r="A9" s="8" t="s">
        <v>8</v>
      </c>
      <c r="B9" s="58">
        <v>136</v>
      </c>
      <c r="C9" s="58"/>
      <c r="D9" s="58"/>
      <c r="E9" s="8"/>
      <c r="F9" s="8"/>
      <c r="G9" s="8"/>
      <c r="H9" s="42" t="s">
        <v>143</v>
      </c>
      <c r="I9" s="42"/>
      <c r="J9" s="42"/>
      <c r="K9" s="42"/>
    </row>
    <row r="10" spans="1:11" x14ac:dyDescent="0.25">
      <c r="A10" s="8" t="s">
        <v>28</v>
      </c>
      <c r="B10" s="58">
        <v>200</v>
      </c>
      <c r="C10" s="58"/>
      <c r="D10" s="58"/>
      <c r="E10" s="8"/>
      <c r="F10" s="8"/>
      <c r="G10" s="8"/>
      <c r="H10" s="42" t="s">
        <v>141</v>
      </c>
      <c r="I10" s="42"/>
      <c r="J10" s="42"/>
      <c r="K10" s="42"/>
    </row>
    <row r="11" spans="1:11" x14ac:dyDescent="0.25">
      <c r="A11" s="8" t="s">
        <v>12</v>
      </c>
      <c r="B11" s="58">
        <v>35574</v>
      </c>
      <c r="C11" s="58"/>
      <c r="D11" s="58"/>
      <c r="E11" s="8"/>
      <c r="F11" s="8"/>
      <c r="G11" s="8"/>
      <c r="H11" s="64"/>
      <c r="I11" s="65"/>
      <c r="J11" s="65"/>
      <c r="K11" s="66"/>
    </row>
    <row r="12" spans="1:11" x14ac:dyDescent="0.25">
      <c r="A12" s="8" t="s">
        <v>13</v>
      </c>
      <c r="B12" s="58">
        <v>37872</v>
      </c>
      <c r="C12" s="58"/>
      <c r="D12" s="58"/>
      <c r="E12" s="8"/>
      <c r="F12" s="8"/>
      <c r="G12" s="8"/>
      <c r="H12" s="64"/>
      <c r="I12" s="65"/>
      <c r="J12" s="65"/>
      <c r="K12" s="66"/>
    </row>
    <row r="13" spans="1:11" x14ac:dyDescent="0.25">
      <c r="A13" s="8" t="s">
        <v>2</v>
      </c>
      <c r="B13" s="58">
        <v>3657.6</v>
      </c>
      <c r="C13" s="58"/>
      <c r="D13" s="58"/>
      <c r="E13" s="8"/>
      <c r="F13" s="8"/>
      <c r="G13" s="8"/>
      <c r="H13" s="64"/>
      <c r="I13" s="65"/>
      <c r="J13" s="65"/>
      <c r="K13" s="66"/>
    </row>
    <row r="14" spans="1:11" x14ac:dyDescent="0.25">
      <c r="A14" s="8" t="s">
        <v>3</v>
      </c>
      <c r="B14" s="58">
        <v>1950.72</v>
      </c>
      <c r="C14" s="58"/>
      <c r="D14" s="58"/>
      <c r="E14" s="8"/>
      <c r="F14" s="8"/>
      <c r="G14" s="8"/>
      <c r="H14" s="64"/>
      <c r="I14" s="65"/>
      <c r="J14" s="65"/>
      <c r="K14" s="66"/>
    </row>
    <row r="15" spans="1:11" x14ac:dyDescent="0.25">
      <c r="A15" s="8" t="s">
        <v>10</v>
      </c>
      <c r="B15" s="58">
        <v>18174</v>
      </c>
      <c r="C15" s="58"/>
      <c r="D15" s="58"/>
      <c r="E15" s="8"/>
      <c r="F15" s="8"/>
      <c r="G15" s="8"/>
      <c r="H15" s="42"/>
      <c r="I15" s="42"/>
      <c r="J15" s="42"/>
      <c r="K15" s="42"/>
    </row>
    <row r="16" spans="1:11" x14ac:dyDescent="0.25">
      <c r="A16" s="8" t="s">
        <v>19</v>
      </c>
      <c r="B16" s="58">
        <v>50</v>
      </c>
      <c r="C16" s="58"/>
      <c r="D16" s="58"/>
      <c r="E16" s="8"/>
      <c r="F16" s="8"/>
      <c r="G16" s="8"/>
      <c r="H16" s="42" t="s">
        <v>142</v>
      </c>
      <c r="I16" s="42"/>
      <c r="J16" s="42"/>
      <c r="K16" s="42"/>
    </row>
    <row r="17" spans="1:11" ht="14.25" customHeight="1" x14ac:dyDescent="0.25">
      <c r="A17" s="8" t="s">
        <v>261</v>
      </c>
      <c r="B17" s="58">
        <v>55000</v>
      </c>
      <c r="C17" s="58"/>
      <c r="D17" s="58"/>
      <c r="E17" s="8"/>
      <c r="F17" s="8"/>
      <c r="G17" s="8"/>
      <c r="H17" s="42" t="s">
        <v>141</v>
      </c>
      <c r="I17" s="42"/>
      <c r="J17" s="42"/>
      <c r="K17" s="42"/>
    </row>
    <row r="18" spans="1:11" x14ac:dyDescent="0.25">
      <c r="A18" s="8" t="s">
        <v>11</v>
      </c>
      <c r="B18" s="58">
        <v>563</v>
      </c>
      <c r="C18" s="58"/>
      <c r="D18" s="58"/>
      <c r="E18" s="8"/>
      <c r="F18" s="8"/>
      <c r="G18" s="8"/>
      <c r="H18" s="42" t="s">
        <v>259</v>
      </c>
      <c r="I18" s="42"/>
      <c r="J18" s="42"/>
      <c r="K18" s="42"/>
    </row>
    <row r="19" spans="1:11" x14ac:dyDescent="0.25">
      <c r="A19" s="18" t="s">
        <v>270</v>
      </c>
      <c r="B19" s="58">
        <v>18180</v>
      </c>
      <c r="C19" s="58"/>
      <c r="D19" s="58"/>
      <c r="E19" s="8"/>
      <c r="F19" s="8"/>
      <c r="G19" s="8"/>
      <c r="H19" s="42"/>
      <c r="I19" s="42"/>
      <c r="J19" s="42"/>
      <c r="K19" s="42"/>
    </row>
    <row r="20" spans="1:11" x14ac:dyDescent="0.25">
      <c r="A20" s="8" t="s">
        <v>14</v>
      </c>
      <c r="B20" s="58">
        <v>3024</v>
      </c>
      <c r="C20" s="58"/>
      <c r="D20" s="58"/>
      <c r="E20" s="8"/>
      <c r="F20" s="8"/>
      <c r="G20" s="8"/>
      <c r="H20" s="42"/>
      <c r="I20" s="42"/>
      <c r="J20" s="42"/>
      <c r="K20" s="42"/>
    </row>
    <row r="21" spans="1:11" x14ac:dyDescent="0.25">
      <c r="A21" s="8" t="s">
        <v>262</v>
      </c>
      <c r="B21" s="58">
        <v>1266.1400000000001</v>
      </c>
      <c r="C21" s="58"/>
      <c r="D21" s="58"/>
      <c r="E21" s="8"/>
      <c r="F21" s="8"/>
      <c r="G21" s="8"/>
      <c r="H21" s="42"/>
      <c r="I21" s="42"/>
      <c r="J21" s="42"/>
      <c r="K21" s="42"/>
    </row>
    <row r="22" spans="1:11" x14ac:dyDescent="0.25">
      <c r="A22" s="9" t="s">
        <v>137</v>
      </c>
      <c r="B22" s="57">
        <f>SUM(B6:B21)</f>
        <v>185339.46000000002</v>
      </c>
      <c r="C22" s="57"/>
      <c r="D22" s="57"/>
      <c r="E22" s="8"/>
      <c r="F22" s="8"/>
      <c r="G22" s="8"/>
      <c r="H22" s="42"/>
      <c r="I22" s="42"/>
      <c r="J22" s="42"/>
      <c r="K22" s="42"/>
    </row>
    <row r="23" spans="1:11" x14ac:dyDescent="0.25">
      <c r="A23" s="10" t="s">
        <v>58</v>
      </c>
      <c r="B23" s="61">
        <f>B5-B22</f>
        <v>-48626.630000000034</v>
      </c>
      <c r="C23" s="62"/>
      <c r="D23" s="63"/>
      <c r="E23" s="8"/>
      <c r="F23" s="8"/>
      <c r="G23" s="8"/>
      <c r="H23" s="64"/>
      <c r="I23" s="65"/>
      <c r="J23" s="65"/>
      <c r="K23" s="66"/>
    </row>
    <row r="24" spans="1:11" ht="15" customHeight="1" x14ac:dyDescent="0.25">
      <c r="A24" s="10" t="s">
        <v>264</v>
      </c>
      <c r="B24" s="57">
        <v>3561.4</v>
      </c>
      <c r="C24" s="57"/>
      <c r="D24" s="57"/>
      <c r="E24" s="8"/>
      <c r="F24" s="8"/>
      <c r="G24" s="8"/>
      <c r="H24" s="42"/>
      <c r="I24" s="42"/>
      <c r="J24" s="42"/>
      <c r="K24" s="42"/>
    </row>
    <row r="25" spans="1:11" x14ac:dyDescent="0.25">
      <c r="A25" s="59" t="s">
        <v>138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</row>
    <row r="26" spans="1:11" x14ac:dyDescent="0.25">
      <c r="A26" s="9" t="s">
        <v>37</v>
      </c>
      <c r="B26" s="52" t="s">
        <v>59</v>
      </c>
      <c r="C26" s="52"/>
      <c r="D26" s="9" t="s">
        <v>61</v>
      </c>
      <c r="E26" s="9" t="s">
        <v>38</v>
      </c>
      <c r="F26" s="9"/>
      <c r="G26" s="9"/>
      <c r="H26" s="9" t="s">
        <v>39</v>
      </c>
      <c r="I26" s="52" t="s">
        <v>60</v>
      </c>
      <c r="J26" s="52"/>
      <c r="K26" s="52"/>
    </row>
    <row r="27" spans="1:11" x14ac:dyDescent="0.25">
      <c r="A27" s="8" t="s">
        <v>120</v>
      </c>
      <c r="B27" s="42" t="s">
        <v>45</v>
      </c>
      <c r="C27" s="42"/>
      <c r="D27" s="8">
        <v>1</v>
      </c>
      <c r="E27" s="8">
        <v>20</v>
      </c>
      <c r="F27" s="8"/>
      <c r="G27" s="8"/>
      <c r="H27" s="11">
        <v>20</v>
      </c>
      <c r="I27" s="44" t="s">
        <v>121</v>
      </c>
      <c r="J27" s="44"/>
      <c r="K27" s="44"/>
    </row>
    <row r="28" spans="1:11" x14ac:dyDescent="0.25">
      <c r="A28" s="8" t="s">
        <v>122</v>
      </c>
      <c r="B28" s="42" t="s">
        <v>45</v>
      </c>
      <c r="C28" s="42"/>
      <c r="D28" s="8">
        <v>1</v>
      </c>
      <c r="E28" s="8">
        <v>60</v>
      </c>
      <c r="F28" s="8"/>
      <c r="G28" s="8"/>
      <c r="H28" s="11">
        <v>60</v>
      </c>
      <c r="I28" s="44" t="s">
        <v>121</v>
      </c>
      <c r="J28" s="44"/>
      <c r="K28" s="44"/>
    </row>
    <row r="29" spans="1:11" x14ac:dyDescent="0.25">
      <c r="A29" s="8" t="s">
        <v>123</v>
      </c>
      <c r="B29" s="42" t="s">
        <v>45</v>
      </c>
      <c r="C29" s="42"/>
      <c r="D29" s="8">
        <v>1</v>
      </c>
      <c r="E29" s="8">
        <v>90</v>
      </c>
      <c r="F29" s="8"/>
      <c r="G29" s="8"/>
      <c r="H29" s="11">
        <v>90</v>
      </c>
      <c r="I29" s="44" t="s">
        <v>121</v>
      </c>
      <c r="J29" s="44"/>
      <c r="K29" s="44"/>
    </row>
    <row r="30" spans="1:11" x14ac:dyDescent="0.25">
      <c r="A30" s="8" t="s">
        <v>124</v>
      </c>
      <c r="B30" s="42" t="s">
        <v>45</v>
      </c>
      <c r="C30" s="42"/>
      <c r="D30" s="8">
        <v>1</v>
      </c>
      <c r="E30" s="8">
        <v>110</v>
      </c>
      <c r="F30" s="8"/>
      <c r="G30" s="8"/>
      <c r="H30" s="11">
        <v>110</v>
      </c>
      <c r="I30" s="44" t="s">
        <v>121</v>
      </c>
      <c r="J30" s="44"/>
      <c r="K30" s="44"/>
    </row>
    <row r="31" spans="1:11" x14ac:dyDescent="0.25">
      <c r="A31" s="8" t="s">
        <v>125</v>
      </c>
      <c r="B31" s="42" t="s">
        <v>45</v>
      </c>
      <c r="C31" s="42"/>
      <c r="D31" s="8">
        <v>1</v>
      </c>
      <c r="E31" s="8">
        <v>110</v>
      </c>
      <c r="F31" s="8"/>
      <c r="G31" s="8"/>
      <c r="H31" s="11">
        <v>110</v>
      </c>
      <c r="I31" s="44" t="s">
        <v>121</v>
      </c>
      <c r="J31" s="44"/>
      <c r="K31" s="44"/>
    </row>
    <row r="32" spans="1:11" x14ac:dyDescent="0.25">
      <c r="A32" s="8" t="s">
        <v>126</v>
      </c>
      <c r="B32" s="42" t="s">
        <v>45</v>
      </c>
      <c r="C32" s="42"/>
      <c r="D32" s="8">
        <v>1</v>
      </c>
      <c r="E32" s="8">
        <v>110</v>
      </c>
      <c r="F32" s="8"/>
      <c r="G32" s="8"/>
      <c r="H32" s="11">
        <v>110</v>
      </c>
      <c r="I32" s="44" t="s">
        <v>121</v>
      </c>
      <c r="J32" s="44"/>
      <c r="K32" s="44"/>
    </row>
    <row r="33" spans="1:11" x14ac:dyDescent="0.25">
      <c r="A33" s="8" t="s">
        <v>85</v>
      </c>
      <c r="B33" s="42" t="s">
        <v>45</v>
      </c>
      <c r="C33" s="42"/>
      <c r="D33" s="8">
        <v>1</v>
      </c>
      <c r="E33" s="8">
        <v>140</v>
      </c>
      <c r="F33" s="8"/>
      <c r="G33" s="8"/>
      <c r="H33" s="11">
        <v>140</v>
      </c>
      <c r="I33" s="44" t="s">
        <v>121</v>
      </c>
      <c r="J33" s="44"/>
      <c r="K33" s="44"/>
    </row>
    <row r="34" spans="1:11" x14ac:dyDescent="0.25">
      <c r="A34" s="8" t="s">
        <v>127</v>
      </c>
      <c r="B34" s="42" t="s">
        <v>45</v>
      </c>
      <c r="C34" s="42"/>
      <c r="D34" s="8">
        <v>2</v>
      </c>
      <c r="E34" s="8">
        <v>330</v>
      </c>
      <c r="F34" s="8"/>
      <c r="G34" s="8"/>
      <c r="H34" s="11">
        <v>660</v>
      </c>
      <c r="I34" s="44" t="s">
        <v>121</v>
      </c>
      <c r="J34" s="44"/>
      <c r="K34" s="44"/>
    </row>
    <row r="35" spans="1:11" x14ac:dyDescent="0.25">
      <c r="A35" s="8" t="s">
        <v>47</v>
      </c>
      <c r="B35" s="42" t="s">
        <v>45</v>
      </c>
      <c r="C35" s="42"/>
      <c r="D35" s="8">
        <v>2</v>
      </c>
      <c r="E35" s="8">
        <v>15</v>
      </c>
      <c r="F35" s="8"/>
      <c r="G35" s="8"/>
      <c r="H35" s="11">
        <v>30</v>
      </c>
      <c r="I35" s="44" t="s">
        <v>1</v>
      </c>
      <c r="J35" s="44"/>
      <c r="K35" s="44"/>
    </row>
    <row r="36" spans="1:11" x14ac:dyDescent="0.25">
      <c r="A36" s="8" t="s">
        <v>128</v>
      </c>
      <c r="B36" s="42" t="s">
        <v>51</v>
      </c>
      <c r="C36" s="42"/>
      <c r="D36" s="8">
        <v>100</v>
      </c>
      <c r="E36" s="8">
        <v>6.3</v>
      </c>
      <c r="F36" s="8"/>
      <c r="G36" s="8"/>
      <c r="H36" s="11">
        <v>630</v>
      </c>
      <c r="I36" s="44" t="s">
        <v>106</v>
      </c>
      <c r="J36" s="44"/>
      <c r="K36" s="44"/>
    </row>
    <row r="37" spans="1:11" x14ac:dyDescent="0.25">
      <c r="A37" s="8" t="s">
        <v>129</v>
      </c>
      <c r="B37" s="42" t="s">
        <v>41</v>
      </c>
      <c r="C37" s="42"/>
      <c r="D37" s="8">
        <v>0.4</v>
      </c>
      <c r="E37" s="8">
        <v>420</v>
      </c>
      <c r="F37" s="8"/>
      <c r="G37" s="8"/>
      <c r="H37" s="11">
        <v>168</v>
      </c>
      <c r="I37" s="44" t="s">
        <v>106</v>
      </c>
      <c r="J37" s="44"/>
      <c r="K37" s="44"/>
    </row>
    <row r="38" spans="1:11" x14ac:dyDescent="0.25">
      <c r="A38" s="8" t="s">
        <v>107</v>
      </c>
      <c r="B38" s="42" t="s">
        <v>108</v>
      </c>
      <c r="C38" s="42"/>
      <c r="D38" s="8">
        <v>1</v>
      </c>
      <c r="E38" s="8">
        <v>30</v>
      </c>
      <c r="F38" s="8"/>
      <c r="G38" s="8"/>
      <c r="H38" s="11">
        <v>30</v>
      </c>
      <c r="I38" s="44" t="s">
        <v>106</v>
      </c>
      <c r="J38" s="44"/>
      <c r="K38" s="44"/>
    </row>
    <row r="39" spans="1:11" x14ac:dyDescent="0.25">
      <c r="A39" s="8" t="s">
        <v>130</v>
      </c>
      <c r="B39" s="42" t="s">
        <v>45</v>
      </c>
      <c r="C39" s="42"/>
      <c r="D39" s="8">
        <v>1</v>
      </c>
      <c r="E39" s="8">
        <v>65</v>
      </c>
      <c r="F39" s="8"/>
      <c r="G39" s="8"/>
      <c r="H39" s="11">
        <v>65</v>
      </c>
      <c r="I39" s="44" t="s">
        <v>66</v>
      </c>
      <c r="J39" s="44"/>
      <c r="K39" s="44"/>
    </row>
    <row r="40" spans="1:11" ht="17.25" customHeight="1" x14ac:dyDescent="0.25">
      <c r="A40" s="8" t="s">
        <v>46</v>
      </c>
      <c r="B40" s="42" t="s">
        <v>45</v>
      </c>
      <c r="C40" s="42"/>
      <c r="D40" s="8">
        <v>1</v>
      </c>
      <c r="E40" s="8">
        <v>533</v>
      </c>
      <c r="F40" s="8"/>
      <c r="G40" s="8"/>
      <c r="H40" s="11">
        <v>533</v>
      </c>
      <c r="I40" s="44" t="s">
        <v>1</v>
      </c>
      <c r="J40" s="44"/>
      <c r="K40" s="44"/>
    </row>
    <row r="41" spans="1:11" x14ac:dyDescent="0.25">
      <c r="A41" s="8" t="s">
        <v>50</v>
      </c>
      <c r="B41" s="42" t="s">
        <v>51</v>
      </c>
      <c r="C41" s="42"/>
      <c r="D41" s="8">
        <v>0.2</v>
      </c>
      <c r="E41" s="8">
        <v>175</v>
      </c>
      <c r="F41" s="8"/>
      <c r="G41" s="8"/>
      <c r="H41" s="11">
        <v>35</v>
      </c>
      <c r="I41" s="44" t="s">
        <v>52</v>
      </c>
      <c r="J41" s="44"/>
      <c r="K41" s="44"/>
    </row>
    <row r="42" spans="1:11" x14ac:dyDescent="0.25">
      <c r="A42" s="8" t="s">
        <v>131</v>
      </c>
      <c r="B42" s="42" t="s">
        <v>132</v>
      </c>
      <c r="C42" s="42"/>
      <c r="D42" s="8">
        <v>200</v>
      </c>
      <c r="E42" s="8">
        <v>0.25</v>
      </c>
      <c r="F42" s="8"/>
      <c r="G42" s="8"/>
      <c r="H42" s="11">
        <v>50</v>
      </c>
      <c r="I42" s="44" t="s">
        <v>133</v>
      </c>
      <c r="J42" s="44"/>
      <c r="K42" s="44"/>
    </row>
    <row r="43" spans="1:11" x14ac:dyDescent="0.25">
      <c r="A43" s="8" t="s">
        <v>134</v>
      </c>
      <c r="B43" s="42" t="s">
        <v>45</v>
      </c>
      <c r="C43" s="42"/>
      <c r="D43" s="8">
        <v>1</v>
      </c>
      <c r="E43" s="8">
        <v>310</v>
      </c>
      <c r="F43" s="8"/>
      <c r="G43" s="8"/>
      <c r="H43" s="11">
        <v>310</v>
      </c>
      <c r="I43" s="44" t="s">
        <v>135</v>
      </c>
      <c r="J43" s="44"/>
      <c r="K43" s="44"/>
    </row>
    <row r="45" spans="1:11" x14ac:dyDescent="0.25">
      <c r="B45" t="s">
        <v>276</v>
      </c>
    </row>
  </sheetData>
  <mergeCells count="83">
    <mergeCell ref="B18:D18"/>
    <mergeCell ref="B19:D19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H18:K18"/>
    <mergeCell ref="H19:K19"/>
    <mergeCell ref="H6:K6"/>
    <mergeCell ref="H7:K7"/>
    <mergeCell ref="H8:K8"/>
    <mergeCell ref="H9:K9"/>
    <mergeCell ref="H10:K10"/>
    <mergeCell ref="H11:K11"/>
    <mergeCell ref="H12:K12"/>
    <mergeCell ref="H13:K13"/>
    <mergeCell ref="H14:K14"/>
    <mergeCell ref="H15:K15"/>
    <mergeCell ref="H16:K16"/>
    <mergeCell ref="H17:K17"/>
    <mergeCell ref="H4:K4"/>
    <mergeCell ref="B4:D4"/>
    <mergeCell ref="H3:K3"/>
    <mergeCell ref="B3:D3"/>
    <mergeCell ref="B5:D5"/>
    <mergeCell ref="H5:K5"/>
    <mergeCell ref="I37:K37"/>
    <mergeCell ref="I38:K38"/>
    <mergeCell ref="I39:K39"/>
    <mergeCell ref="I40:K40"/>
    <mergeCell ref="I41:K41"/>
    <mergeCell ref="I32:K32"/>
    <mergeCell ref="I33:K33"/>
    <mergeCell ref="I34:K34"/>
    <mergeCell ref="I35:K35"/>
    <mergeCell ref="I36:K36"/>
    <mergeCell ref="I27:K27"/>
    <mergeCell ref="I28:K28"/>
    <mergeCell ref="I29:K29"/>
    <mergeCell ref="I30:K30"/>
    <mergeCell ref="I31:K31"/>
    <mergeCell ref="B24:D24"/>
    <mergeCell ref="B20:D20"/>
    <mergeCell ref="H24:K24"/>
    <mergeCell ref="H20:K20"/>
    <mergeCell ref="A25:K25"/>
    <mergeCell ref="H21:K21"/>
    <mergeCell ref="H22:K22"/>
    <mergeCell ref="B21:D21"/>
    <mergeCell ref="B22:D22"/>
    <mergeCell ref="B23:D23"/>
    <mergeCell ref="H23:K23"/>
    <mergeCell ref="B42:C42"/>
    <mergeCell ref="B41:C41"/>
    <mergeCell ref="B36:C36"/>
    <mergeCell ref="B37:C37"/>
    <mergeCell ref="B38:C38"/>
    <mergeCell ref="B39:C39"/>
    <mergeCell ref="B40:C40"/>
    <mergeCell ref="I42:K42"/>
    <mergeCell ref="I43:K43"/>
    <mergeCell ref="I26:K26"/>
    <mergeCell ref="A1:K1"/>
    <mergeCell ref="A2:K2"/>
    <mergeCell ref="B27:C27"/>
    <mergeCell ref="B26:C26"/>
    <mergeCell ref="B28:C28"/>
    <mergeCell ref="B29:C29"/>
    <mergeCell ref="B30:C30"/>
    <mergeCell ref="B31:C31"/>
    <mergeCell ref="B32:C32"/>
    <mergeCell ref="B33:C33"/>
    <mergeCell ref="B34:C34"/>
    <mergeCell ref="B35:C35"/>
    <mergeCell ref="B43:C43"/>
  </mergeCells>
  <pageMargins left="0" right="0" top="0" bottom="0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67"/>
  <sheetViews>
    <sheetView workbookViewId="0">
      <selection sqref="A1:K2"/>
    </sheetView>
  </sheetViews>
  <sheetFormatPr defaultRowHeight="15" x14ac:dyDescent="0.25"/>
  <cols>
    <col min="1" max="1" width="42.42578125" customWidth="1"/>
    <col min="2" max="2" width="2.140625" hidden="1" customWidth="1"/>
    <col min="4" max="4" width="7.42578125" customWidth="1"/>
    <col min="5" max="6" width="9.140625" hidden="1" customWidth="1"/>
    <col min="7" max="7" width="0" hidden="1" customWidth="1"/>
    <col min="8" max="8" width="9.140625" hidden="1" customWidth="1"/>
    <col min="9" max="9" width="8.28515625" customWidth="1"/>
    <col min="11" max="11" width="23" customWidth="1"/>
  </cols>
  <sheetData>
    <row r="1" spans="1:12" ht="18.75" x14ac:dyDescent="0.3">
      <c r="A1" s="41" t="s">
        <v>56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2" ht="18.75" x14ac:dyDescent="0.3">
      <c r="A2" s="41" t="s">
        <v>34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"/>
    </row>
    <row r="3" spans="1:12" x14ac:dyDescent="0.25">
      <c r="A3" s="9" t="s">
        <v>5</v>
      </c>
      <c r="B3" s="57">
        <v>825.35</v>
      </c>
      <c r="C3" s="57"/>
      <c r="D3" s="57"/>
      <c r="E3" s="13"/>
      <c r="F3" s="13"/>
      <c r="G3" s="13"/>
      <c r="H3" s="13"/>
      <c r="I3" s="68" t="s">
        <v>139</v>
      </c>
      <c r="J3" s="69"/>
      <c r="K3" s="70"/>
      <c r="L3" s="3"/>
    </row>
    <row r="4" spans="1:12" x14ac:dyDescent="0.25">
      <c r="A4" s="9" t="s">
        <v>6</v>
      </c>
      <c r="B4" s="57">
        <v>12.72</v>
      </c>
      <c r="C4" s="57"/>
      <c r="D4" s="57"/>
      <c r="E4" s="13"/>
      <c r="F4" s="13"/>
      <c r="G4" s="13"/>
      <c r="H4" s="13"/>
      <c r="I4" s="42"/>
      <c r="J4" s="42"/>
      <c r="K4" s="42"/>
      <c r="L4" s="4"/>
    </row>
    <row r="5" spans="1:12" x14ac:dyDescent="0.25">
      <c r="A5" s="9" t="s">
        <v>54</v>
      </c>
      <c r="B5" s="57">
        <v>110753.67</v>
      </c>
      <c r="C5" s="57"/>
      <c r="D5" s="57"/>
      <c r="E5" s="13"/>
      <c r="F5" s="13"/>
      <c r="G5" s="13"/>
      <c r="H5" s="13"/>
      <c r="I5" s="42"/>
      <c r="J5" s="42"/>
      <c r="K5" s="42"/>
    </row>
    <row r="6" spans="1:12" x14ac:dyDescent="0.25">
      <c r="A6" s="8" t="s">
        <v>21</v>
      </c>
      <c r="B6" s="58">
        <v>233</v>
      </c>
      <c r="C6" s="58"/>
      <c r="D6" s="58"/>
      <c r="E6" s="13"/>
      <c r="F6" s="13"/>
      <c r="G6" s="13"/>
      <c r="H6" s="13"/>
      <c r="I6" s="42" t="s">
        <v>142</v>
      </c>
      <c r="J6" s="42"/>
      <c r="K6" s="42"/>
    </row>
    <row r="7" spans="1:12" x14ac:dyDescent="0.25">
      <c r="A7" s="8" t="s">
        <v>16</v>
      </c>
      <c r="B7" s="58">
        <v>2442.75</v>
      </c>
      <c r="C7" s="58"/>
      <c r="D7" s="58"/>
      <c r="E7" s="13"/>
      <c r="F7" s="13"/>
      <c r="G7" s="13"/>
      <c r="H7" s="13"/>
      <c r="I7" s="42" t="s">
        <v>118</v>
      </c>
      <c r="J7" s="42"/>
      <c r="K7" s="42"/>
    </row>
    <row r="8" spans="1:12" x14ac:dyDescent="0.25">
      <c r="A8" s="8" t="s">
        <v>32</v>
      </c>
      <c r="B8" s="58">
        <v>45033.96</v>
      </c>
      <c r="C8" s="58"/>
      <c r="D8" s="58"/>
      <c r="E8" s="13"/>
      <c r="F8" s="13"/>
      <c r="G8" s="13"/>
      <c r="H8" s="13"/>
      <c r="I8" s="42" t="s">
        <v>117</v>
      </c>
      <c r="J8" s="42"/>
      <c r="K8" s="42"/>
    </row>
    <row r="9" spans="1:12" x14ac:dyDescent="0.25">
      <c r="A9" s="8" t="s">
        <v>8</v>
      </c>
      <c r="B9" s="58">
        <v>59595.67</v>
      </c>
      <c r="C9" s="58"/>
      <c r="D9" s="58"/>
      <c r="E9" s="13"/>
      <c r="F9" s="13"/>
      <c r="G9" s="13"/>
      <c r="H9" s="13"/>
      <c r="I9" s="42" t="s">
        <v>178</v>
      </c>
      <c r="J9" s="42"/>
      <c r="K9" s="42"/>
    </row>
    <row r="10" spans="1:12" x14ac:dyDescent="0.25">
      <c r="A10" s="8" t="s">
        <v>28</v>
      </c>
      <c r="B10" s="58">
        <v>474.99</v>
      </c>
      <c r="C10" s="58"/>
      <c r="D10" s="58"/>
      <c r="E10" s="13"/>
      <c r="F10" s="13"/>
      <c r="G10" s="13"/>
      <c r="H10" s="13"/>
      <c r="I10" s="42" t="s">
        <v>178</v>
      </c>
      <c r="J10" s="42"/>
      <c r="K10" s="42"/>
    </row>
    <row r="11" spans="1:12" x14ac:dyDescent="0.25">
      <c r="A11" s="8" t="s">
        <v>12</v>
      </c>
      <c r="B11" s="58">
        <v>28902</v>
      </c>
      <c r="C11" s="58"/>
      <c r="D11" s="58"/>
      <c r="E11" s="13"/>
      <c r="F11" s="13"/>
      <c r="G11" s="13"/>
      <c r="H11" s="13"/>
      <c r="I11" s="64"/>
      <c r="J11" s="65"/>
      <c r="K11" s="66"/>
    </row>
    <row r="12" spans="1:12" x14ac:dyDescent="0.25">
      <c r="A12" s="8" t="s">
        <v>13</v>
      </c>
      <c r="B12" s="58">
        <v>30768</v>
      </c>
      <c r="C12" s="58"/>
      <c r="D12" s="58"/>
      <c r="E12" s="13"/>
      <c r="F12" s="13"/>
      <c r="G12" s="13"/>
      <c r="H12" s="13"/>
      <c r="I12" s="64"/>
      <c r="J12" s="65"/>
      <c r="K12" s="66"/>
    </row>
    <row r="13" spans="1:12" x14ac:dyDescent="0.25">
      <c r="A13" s="8" t="s">
        <v>2</v>
      </c>
      <c r="B13" s="58">
        <v>2971.68</v>
      </c>
      <c r="C13" s="58"/>
      <c r="D13" s="58"/>
      <c r="E13" s="13"/>
      <c r="F13" s="13"/>
      <c r="G13" s="13"/>
      <c r="H13" s="13"/>
      <c r="I13" s="64"/>
      <c r="J13" s="65"/>
      <c r="K13" s="66"/>
    </row>
    <row r="14" spans="1:12" x14ac:dyDescent="0.25">
      <c r="A14" s="8" t="s">
        <v>3</v>
      </c>
      <c r="B14" s="58">
        <v>1584.84</v>
      </c>
      <c r="C14" s="58"/>
      <c r="D14" s="58"/>
      <c r="E14" s="13"/>
      <c r="F14" s="13"/>
      <c r="G14" s="13"/>
      <c r="H14" s="13"/>
      <c r="I14" s="64"/>
      <c r="J14" s="65"/>
      <c r="K14" s="66"/>
    </row>
    <row r="15" spans="1:12" x14ac:dyDescent="0.25">
      <c r="A15" s="8" t="s">
        <v>10</v>
      </c>
      <c r="B15" s="58">
        <v>14760</v>
      </c>
      <c r="C15" s="58"/>
      <c r="D15" s="58"/>
      <c r="E15" s="13"/>
      <c r="F15" s="13"/>
      <c r="G15" s="13"/>
      <c r="H15" s="13"/>
      <c r="I15" s="42"/>
      <c r="J15" s="42"/>
      <c r="K15" s="42"/>
    </row>
    <row r="16" spans="1:12" x14ac:dyDescent="0.25">
      <c r="A16" s="8" t="s">
        <v>0</v>
      </c>
      <c r="B16" s="58">
        <v>2700</v>
      </c>
      <c r="C16" s="58"/>
      <c r="D16" s="58"/>
      <c r="E16" s="13"/>
      <c r="F16" s="13"/>
      <c r="G16" s="13"/>
      <c r="H16" s="13"/>
      <c r="I16" s="42" t="s">
        <v>142</v>
      </c>
      <c r="J16" s="42"/>
      <c r="K16" s="42"/>
    </row>
    <row r="17" spans="1:12" x14ac:dyDescent="0.25">
      <c r="A17" s="8" t="s">
        <v>11</v>
      </c>
      <c r="B17" s="58">
        <v>60</v>
      </c>
      <c r="C17" s="58"/>
      <c r="D17" s="58"/>
      <c r="E17" s="13"/>
      <c r="F17" s="13"/>
      <c r="G17" s="13"/>
      <c r="H17" s="13"/>
      <c r="I17" s="42" t="s">
        <v>260</v>
      </c>
      <c r="J17" s="42"/>
      <c r="K17" s="42"/>
    </row>
    <row r="18" spans="1:12" x14ac:dyDescent="0.25">
      <c r="A18" s="18" t="s">
        <v>270</v>
      </c>
      <c r="B18" s="58">
        <v>14772</v>
      </c>
      <c r="C18" s="58"/>
      <c r="D18" s="58"/>
      <c r="E18" s="13"/>
      <c r="F18" s="13"/>
      <c r="G18" s="13"/>
      <c r="H18" s="13"/>
      <c r="I18" s="42"/>
      <c r="J18" s="42"/>
      <c r="K18" s="42"/>
    </row>
    <row r="19" spans="1:12" x14ac:dyDescent="0.25">
      <c r="A19" s="8" t="s">
        <v>14</v>
      </c>
      <c r="B19" s="58">
        <v>2460</v>
      </c>
      <c r="C19" s="58"/>
      <c r="D19" s="58"/>
      <c r="E19" s="13"/>
      <c r="F19" s="13"/>
      <c r="G19" s="13"/>
      <c r="H19" s="13"/>
      <c r="I19" s="42"/>
      <c r="J19" s="42"/>
      <c r="K19" s="42"/>
    </row>
    <row r="20" spans="1:12" ht="15" customHeight="1" x14ac:dyDescent="0.25">
      <c r="A20" s="8" t="s">
        <v>262</v>
      </c>
      <c r="B20" s="42">
        <v>1025.72</v>
      </c>
      <c r="C20" s="42"/>
      <c r="D20" s="42"/>
      <c r="E20" s="13"/>
      <c r="F20" s="13"/>
      <c r="G20" s="13"/>
      <c r="H20" s="13"/>
      <c r="I20" s="42"/>
      <c r="J20" s="42"/>
      <c r="K20" s="42"/>
    </row>
    <row r="21" spans="1:12" x14ac:dyDescent="0.25">
      <c r="A21" s="9" t="s">
        <v>137</v>
      </c>
      <c r="B21" s="57">
        <f>SUM(B6:B20)</f>
        <v>207784.61</v>
      </c>
      <c r="C21" s="57"/>
      <c r="D21" s="57"/>
      <c r="E21" s="8"/>
      <c r="F21" s="8"/>
      <c r="G21" s="8"/>
      <c r="H21" s="42"/>
      <c r="I21" s="42"/>
      <c r="J21" s="42"/>
      <c r="K21" s="42"/>
    </row>
    <row r="22" spans="1:12" x14ac:dyDescent="0.25">
      <c r="A22" s="10" t="s">
        <v>58</v>
      </c>
      <c r="B22" s="61">
        <f>B5-B21</f>
        <v>-97030.939999999988</v>
      </c>
      <c r="C22" s="62"/>
      <c r="D22" s="63"/>
      <c r="E22" s="8"/>
      <c r="F22" s="8"/>
      <c r="G22" s="8"/>
      <c r="H22" s="64"/>
      <c r="I22" s="65"/>
      <c r="J22" s="65"/>
      <c r="K22" s="66"/>
    </row>
    <row r="23" spans="1:12" ht="15.75" customHeight="1" x14ac:dyDescent="0.25">
      <c r="A23" s="10" t="s">
        <v>264</v>
      </c>
      <c r="B23" s="14"/>
      <c r="C23" s="57">
        <v>673.75</v>
      </c>
      <c r="D23" s="57"/>
      <c r="E23" s="8"/>
      <c r="F23" s="8"/>
      <c r="G23" s="8"/>
      <c r="H23" s="15"/>
      <c r="I23" s="42"/>
      <c r="J23" s="42"/>
      <c r="K23" s="42"/>
    </row>
    <row r="24" spans="1:12" x14ac:dyDescent="0.25">
      <c r="A24" s="59" t="s">
        <v>138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</row>
    <row r="25" spans="1:12" x14ac:dyDescent="0.25">
      <c r="A25" s="9" t="s">
        <v>37</v>
      </c>
      <c r="B25" s="52" t="s">
        <v>59</v>
      </c>
      <c r="C25" s="52"/>
      <c r="D25" s="9" t="s">
        <v>61</v>
      </c>
      <c r="E25" s="9" t="s">
        <v>38</v>
      </c>
      <c r="F25" s="9"/>
      <c r="G25" s="9"/>
      <c r="H25" s="52" t="s">
        <v>39</v>
      </c>
      <c r="I25" s="52"/>
      <c r="J25" s="52" t="s">
        <v>60</v>
      </c>
      <c r="K25" s="52"/>
      <c r="L25" s="3"/>
    </row>
    <row r="26" spans="1:12" x14ac:dyDescent="0.25">
      <c r="A26" s="8" t="s">
        <v>76</v>
      </c>
      <c r="B26" s="8">
        <v>166</v>
      </c>
      <c r="C26" s="8" t="s">
        <v>51</v>
      </c>
      <c r="D26" s="8">
        <v>20</v>
      </c>
      <c r="E26" s="8"/>
      <c r="F26" s="8">
        <v>22.6</v>
      </c>
      <c r="G26" s="8"/>
      <c r="H26" s="8"/>
      <c r="I26" s="8">
        <v>452</v>
      </c>
      <c r="J26" s="42" t="s">
        <v>74</v>
      </c>
      <c r="K26" s="42"/>
    </row>
    <row r="27" spans="1:12" x14ac:dyDescent="0.25">
      <c r="A27" s="8" t="s">
        <v>77</v>
      </c>
      <c r="B27" s="8">
        <v>166</v>
      </c>
      <c r="C27" s="8" t="s">
        <v>51</v>
      </c>
      <c r="D27" s="8">
        <v>80</v>
      </c>
      <c r="E27" s="8"/>
      <c r="F27" s="8">
        <v>19.88</v>
      </c>
      <c r="G27" s="8"/>
      <c r="H27" s="8"/>
      <c r="I27" s="8">
        <v>1590.4</v>
      </c>
      <c r="J27" s="42" t="s">
        <v>74</v>
      </c>
      <c r="K27" s="42"/>
    </row>
    <row r="28" spans="1:12" x14ac:dyDescent="0.25">
      <c r="A28" s="8" t="s">
        <v>79</v>
      </c>
      <c r="B28" s="8">
        <v>166</v>
      </c>
      <c r="C28" s="8" t="s">
        <v>51</v>
      </c>
      <c r="D28" s="8">
        <v>44</v>
      </c>
      <c r="E28" s="8"/>
      <c r="F28" s="8">
        <v>130.38999999999999</v>
      </c>
      <c r="G28" s="8"/>
      <c r="H28" s="8"/>
      <c r="I28" s="8">
        <v>5737.16</v>
      </c>
      <c r="J28" s="42" t="s">
        <v>74</v>
      </c>
      <c r="K28" s="42"/>
    </row>
    <row r="29" spans="1:12" x14ac:dyDescent="0.25">
      <c r="A29" s="8" t="s">
        <v>144</v>
      </c>
      <c r="B29" s="8">
        <v>166</v>
      </c>
      <c r="C29" s="8" t="s">
        <v>51</v>
      </c>
      <c r="D29" s="8">
        <v>16</v>
      </c>
      <c r="E29" s="8"/>
      <c r="F29" s="8">
        <v>130.15</v>
      </c>
      <c r="G29" s="8"/>
      <c r="H29" s="8"/>
      <c r="I29" s="8">
        <v>2082.4</v>
      </c>
      <c r="J29" s="42" t="s">
        <v>74</v>
      </c>
      <c r="K29" s="42"/>
    </row>
    <row r="30" spans="1:12" x14ac:dyDescent="0.25">
      <c r="A30" s="23" t="s">
        <v>145</v>
      </c>
      <c r="B30" s="23">
        <v>166</v>
      </c>
      <c r="C30" s="23" t="s">
        <v>51</v>
      </c>
      <c r="D30" s="23">
        <v>4.5</v>
      </c>
      <c r="E30" s="23"/>
      <c r="F30" s="23">
        <v>134.83000000000001</v>
      </c>
      <c r="G30" s="23"/>
      <c r="H30" s="23"/>
      <c r="I30" s="23">
        <v>606.74</v>
      </c>
      <c r="J30" s="67" t="s">
        <v>146</v>
      </c>
      <c r="K30" s="67"/>
    </row>
    <row r="31" spans="1:12" x14ac:dyDescent="0.25">
      <c r="A31" s="23" t="s">
        <v>47</v>
      </c>
      <c r="B31" s="23">
        <v>796</v>
      </c>
      <c r="C31" s="23" t="s">
        <v>45</v>
      </c>
      <c r="D31" s="23">
        <v>2</v>
      </c>
      <c r="E31" s="23"/>
      <c r="F31" s="23">
        <v>15</v>
      </c>
      <c r="G31" s="23"/>
      <c r="H31" s="23"/>
      <c r="I31" s="23">
        <v>30</v>
      </c>
      <c r="J31" s="67" t="s">
        <v>72</v>
      </c>
      <c r="K31" s="67"/>
    </row>
    <row r="32" spans="1:12" x14ac:dyDescent="0.25">
      <c r="A32" s="23" t="s">
        <v>147</v>
      </c>
      <c r="B32" s="23">
        <v>796</v>
      </c>
      <c r="C32" s="23" t="s">
        <v>45</v>
      </c>
      <c r="D32" s="23">
        <v>1</v>
      </c>
      <c r="E32" s="23"/>
      <c r="F32" s="23" t="s">
        <v>148</v>
      </c>
      <c r="G32" s="23"/>
      <c r="H32" s="23"/>
      <c r="I32" s="23">
        <v>1171.5</v>
      </c>
      <c r="J32" s="67" t="s">
        <v>149</v>
      </c>
      <c r="K32" s="67"/>
    </row>
    <row r="33" spans="1:11" x14ac:dyDescent="0.25">
      <c r="A33" s="23" t="s">
        <v>134</v>
      </c>
      <c r="B33" s="23">
        <v>796</v>
      </c>
      <c r="C33" s="23" t="s">
        <v>45</v>
      </c>
      <c r="D33" s="23">
        <v>3</v>
      </c>
      <c r="E33" s="23"/>
      <c r="F33" s="23">
        <v>310</v>
      </c>
      <c r="G33" s="23"/>
      <c r="H33" s="23"/>
      <c r="I33" s="23">
        <v>930</v>
      </c>
      <c r="J33" s="67" t="s">
        <v>149</v>
      </c>
      <c r="K33" s="67"/>
    </row>
    <row r="34" spans="1:11" x14ac:dyDescent="0.25">
      <c r="A34" s="23" t="s">
        <v>150</v>
      </c>
      <c r="B34" s="23">
        <v>796</v>
      </c>
      <c r="C34" s="23" t="s">
        <v>45</v>
      </c>
      <c r="D34" s="23">
        <v>1</v>
      </c>
      <c r="E34" s="23"/>
      <c r="F34" s="23">
        <v>370</v>
      </c>
      <c r="G34" s="23"/>
      <c r="H34" s="23"/>
      <c r="I34" s="23">
        <v>370</v>
      </c>
      <c r="J34" s="67" t="s">
        <v>149</v>
      </c>
      <c r="K34" s="67"/>
    </row>
    <row r="35" spans="1:11" x14ac:dyDescent="0.25">
      <c r="A35" s="23" t="s">
        <v>98</v>
      </c>
      <c r="B35" s="23">
        <v>796</v>
      </c>
      <c r="C35" s="23" t="s">
        <v>45</v>
      </c>
      <c r="D35" s="23">
        <v>3</v>
      </c>
      <c r="E35" s="23"/>
      <c r="F35" s="23">
        <v>496.67</v>
      </c>
      <c r="G35" s="23"/>
      <c r="H35" s="23"/>
      <c r="I35" s="23">
        <v>1490.01</v>
      </c>
      <c r="J35" s="67" t="s">
        <v>149</v>
      </c>
      <c r="K35" s="67"/>
    </row>
    <row r="36" spans="1:11" x14ac:dyDescent="0.25">
      <c r="A36" s="23" t="s">
        <v>151</v>
      </c>
      <c r="B36" s="23">
        <v>796</v>
      </c>
      <c r="C36" s="23" t="s">
        <v>45</v>
      </c>
      <c r="D36" s="23">
        <v>1</v>
      </c>
      <c r="E36" s="23"/>
      <c r="F36" s="23">
        <v>7.5</v>
      </c>
      <c r="G36" s="23"/>
      <c r="H36" s="23"/>
      <c r="I36" s="23">
        <v>7.5</v>
      </c>
      <c r="J36" s="67" t="s">
        <v>149</v>
      </c>
      <c r="K36" s="67"/>
    </row>
    <row r="37" spans="1:11" x14ac:dyDescent="0.25">
      <c r="A37" s="23" t="s">
        <v>152</v>
      </c>
      <c r="B37" s="23">
        <v>796</v>
      </c>
      <c r="C37" s="23" t="s">
        <v>45</v>
      </c>
      <c r="D37" s="23">
        <v>2</v>
      </c>
      <c r="E37" s="23"/>
      <c r="F37" s="23">
        <v>98</v>
      </c>
      <c r="G37" s="23"/>
      <c r="H37" s="23"/>
      <c r="I37" s="23">
        <v>196</v>
      </c>
      <c r="J37" s="67" t="s">
        <v>149</v>
      </c>
      <c r="K37" s="67"/>
    </row>
    <row r="38" spans="1:11" x14ac:dyDescent="0.25">
      <c r="A38" s="23" t="s">
        <v>153</v>
      </c>
      <c r="B38" s="23">
        <v>796</v>
      </c>
      <c r="C38" s="23" t="s">
        <v>45</v>
      </c>
      <c r="D38" s="23">
        <v>1</v>
      </c>
      <c r="E38" s="23"/>
      <c r="F38" s="23">
        <v>30</v>
      </c>
      <c r="G38" s="23"/>
      <c r="H38" s="23"/>
      <c r="I38" s="23">
        <v>30</v>
      </c>
      <c r="J38" s="67" t="s">
        <v>149</v>
      </c>
      <c r="K38" s="67"/>
    </row>
    <row r="39" spans="1:11" x14ac:dyDescent="0.25">
      <c r="A39" s="23" t="s">
        <v>154</v>
      </c>
      <c r="B39" s="23">
        <v>796</v>
      </c>
      <c r="C39" s="23" t="s">
        <v>45</v>
      </c>
      <c r="D39" s="23">
        <v>1</v>
      </c>
      <c r="E39" s="23"/>
      <c r="F39" s="23">
        <v>15.56</v>
      </c>
      <c r="G39" s="23"/>
      <c r="H39" s="23"/>
      <c r="I39" s="23">
        <v>15.56</v>
      </c>
      <c r="J39" s="67" t="s">
        <v>149</v>
      </c>
      <c r="K39" s="67"/>
    </row>
    <row r="40" spans="1:11" x14ac:dyDescent="0.25">
      <c r="A40" s="23" t="s">
        <v>155</v>
      </c>
      <c r="B40" s="23">
        <v>796</v>
      </c>
      <c r="C40" s="23" t="s">
        <v>45</v>
      </c>
      <c r="D40" s="23">
        <v>1</v>
      </c>
      <c r="E40" s="23"/>
      <c r="F40" s="23">
        <v>85</v>
      </c>
      <c r="G40" s="23"/>
      <c r="H40" s="23"/>
      <c r="I40" s="23">
        <v>85</v>
      </c>
      <c r="J40" s="67" t="s">
        <v>149</v>
      </c>
      <c r="K40" s="67"/>
    </row>
    <row r="41" spans="1:11" x14ac:dyDescent="0.25">
      <c r="A41" s="23" t="s">
        <v>156</v>
      </c>
      <c r="B41" s="23">
        <v>796</v>
      </c>
      <c r="C41" s="23" t="s">
        <v>45</v>
      </c>
      <c r="D41" s="23">
        <v>3</v>
      </c>
      <c r="E41" s="23"/>
      <c r="F41" s="23">
        <v>35</v>
      </c>
      <c r="G41" s="23"/>
      <c r="H41" s="23"/>
      <c r="I41" s="23">
        <v>105</v>
      </c>
      <c r="J41" s="67" t="s">
        <v>149</v>
      </c>
      <c r="K41" s="67"/>
    </row>
    <row r="42" spans="1:11" x14ac:dyDescent="0.25">
      <c r="A42" s="23" t="s">
        <v>94</v>
      </c>
      <c r="B42" s="23">
        <v>796</v>
      </c>
      <c r="C42" s="23" t="s">
        <v>45</v>
      </c>
      <c r="D42" s="23">
        <v>2</v>
      </c>
      <c r="E42" s="23"/>
      <c r="F42" s="23">
        <v>110</v>
      </c>
      <c r="G42" s="23"/>
      <c r="H42" s="23"/>
      <c r="I42" s="23">
        <v>220</v>
      </c>
      <c r="J42" s="67" t="s">
        <v>149</v>
      </c>
      <c r="K42" s="67"/>
    </row>
    <row r="43" spans="1:11" x14ac:dyDescent="0.25">
      <c r="A43" s="23" t="s">
        <v>157</v>
      </c>
      <c r="B43" s="23">
        <v>796</v>
      </c>
      <c r="C43" s="23" t="s">
        <v>45</v>
      </c>
      <c r="D43" s="23">
        <v>2</v>
      </c>
      <c r="E43" s="23"/>
      <c r="F43" s="23">
        <v>420</v>
      </c>
      <c r="G43" s="23"/>
      <c r="H43" s="23"/>
      <c r="I43" s="23">
        <v>840</v>
      </c>
      <c r="J43" s="67" t="s">
        <v>149</v>
      </c>
      <c r="K43" s="67"/>
    </row>
    <row r="44" spans="1:11" x14ac:dyDescent="0.25">
      <c r="A44" s="23" t="s">
        <v>158</v>
      </c>
      <c r="B44" s="23">
        <v>796</v>
      </c>
      <c r="C44" s="23" t="s">
        <v>45</v>
      </c>
      <c r="D44" s="23">
        <v>1</v>
      </c>
      <c r="E44" s="23"/>
      <c r="F44" s="23">
        <v>100</v>
      </c>
      <c r="G44" s="23"/>
      <c r="H44" s="23"/>
      <c r="I44" s="23">
        <v>100</v>
      </c>
      <c r="J44" s="67" t="s">
        <v>149</v>
      </c>
      <c r="K44" s="67"/>
    </row>
    <row r="45" spans="1:11" x14ac:dyDescent="0.25">
      <c r="A45" s="23" t="s">
        <v>159</v>
      </c>
      <c r="B45" s="23">
        <v>796</v>
      </c>
      <c r="C45" s="23" t="s">
        <v>45</v>
      </c>
      <c r="D45" s="23">
        <v>4</v>
      </c>
      <c r="E45" s="23"/>
      <c r="F45" s="23">
        <v>60</v>
      </c>
      <c r="G45" s="23"/>
      <c r="H45" s="23"/>
      <c r="I45" s="23">
        <v>240</v>
      </c>
      <c r="J45" s="67" t="s">
        <v>149</v>
      </c>
      <c r="K45" s="67"/>
    </row>
    <row r="46" spans="1:11" x14ac:dyDescent="0.25">
      <c r="A46" s="23" t="s">
        <v>160</v>
      </c>
      <c r="B46" s="23">
        <v>6</v>
      </c>
      <c r="C46" s="23" t="s">
        <v>87</v>
      </c>
      <c r="D46" s="23">
        <v>24</v>
      </c>
      <c r="E46" s="23"/>
      <c r="F46" s="23">
        <v>370</v>
      </c>
      <c r="G46" s="23"/>
      <c r="H46" s="23"/>
      <c r="I46" s="23">
        <v>8880</v>
      </c>
      <c r="J46" s="67" t="s">
        <v>149</v>
      </c>
      <c r="K46" s="67"/>
    </row>
    <row r="47" spans="1:11" x14ac:dyDescent="0.25">
      <c r="A47" s="23" t="s">
        <v>161</v>
      </c>
      <c r="B47" s="23">
        <v>796</v>
      </c>
      <c r="C47" s="23" t="s">
        <v>45</v>
      </c>
      <c r="D47" s="23">
        <v>2</v>
      </c>
      <c r="E47" s="23"/>
      <c r="F47" s="23">
        <v>50</v>
      </c>
      <c r="G47" s="23"/>
      <c r="H47" s="23"/>
      <c r="I47" s="23">
        <v>100</v>
      </c>
      <c r="J47" s="67" t="s">
        <v>149</v>
      </c>
      <c r="K47" s="67"/>
    </row>
    <row r="48" spans="1:11" x14ac:dyDescent="0.25">
      <c r="A48" s="23" t="s">
        <v>162</v>
      </c>
      <c r="B48" s="23">
        <v>796</v>
      </c>
      <c r="C48" s="23" t="s">
        <v>45</v>
      </c>
      <c r="D48" s="23">
        <v>2</v>
      </c>
      <c r="E48" s="23"/>
      <c r="F48" s="23">
        <v>25</v>
      </c>
      <c r="G48" s="23"/>
      <c r="H48" s="23"/>
      <c r="I48" s="23">
        <v>50</v>
      </c>
      <c r="J48" s="67" t="s">
        <v>149</v>
      </c>
      <c r="K48" s="67"/>
    </row>
    <row r="49" spans="1:11" x14ac:dyDescent="0.25">
      <c r="A49" s="23" t="s">
        <v>163</v>
      </c>
      <c r="B49" s="23">
        <v>796</v>
      </c>
      <c r="C49" s="23" t="s">
        <v>45</v>
      </c>
      <c r="D49" s="23">
        <v>2</v>
      </c>
      <c r="E49" s="23"/>
      <c r="F49" s="23">
        <v>22.5</v>
      </c>
      <c r="G49" s="23"/>
      <c r="H49" s="23"/>
      <c r="I49" s="23">
        <v>45</v>
      </c>
      <c r="J49" s="67" t="s">
        <v>149</v>
      </c>
      <c r="K49" s="67"/>
    </row>
    <row r="50" spans="1:11" x14ac:dyDescent="0.25">
      <c r="A50" s="23" t="s">
        <v>164</v>
      </c>
      <c r="B50" s="23">
        <v>796</v>
      </c>
      <c r="C50" s="23" t="s">
        <v>45</v>
      </c>
      <c r="D50" s="23">
        <v>1</v>
      </c>
      <c r="E50" s="23"/>
      <c r="F50" s="23">
        <v>16.809999999999999</v>
      </c>
      <c r="G50" s="23"/>
      <c r="H50" s="23"/>
      <c r="I50" s="23">
        <v>16.809999999999999</v>
      </c>
      <c r="J50" s="67" t="s">
        <v>149</v>
      </c>
      <c r="K50" s="67"/>
    </row>
    <row r="51" spans="1:11" x14ac:dyDescent="0.25">
      <c r="A51" s="23" t="s">
        <v>165</v>
      </c>
      <c r="B51" s="23">
        <v>796</v>
      </c>
      <c r="C51" s="23" t="s">
        <v>45</v>
      </c>
      <c r="D51" s="23">
        <v>2</v>
      </c>
      <c r="E51" s="23"/>
      <c r="F51" s="23">
        <v>55</v>
      </c>
      <c r="G51" s="23"/>
      <c r="H51" s="23"/>
      <c r="I51" s="23">
        <v>110</v>
      </c>
      <c r="J51" s="67" t="s">
        <v>149</v>
      </c>
      <c r="K51" s="67"/>
    </row>
    <row r="52" spans="1:11" x14ac:dyDescent="0.25">
      <c r="A52" s="23" t="s">
        <v>166</v>
      </c>
      <c r="B52" s="23">
        <v>18</v>
      </c>
      <c r="C52" s="23" t="s">
        <v>111</v>
      </c>
      <c r="D52" s="23">
        <v>24</v>
      </c>
      <c r="E52" s="23"/>
      <c r="F52" s="23">
        <v>35</v>
      </c>
      <c r="G52" s="23"/>
      <c r="H52" s="23"/>
      <c r="I52" s="23">
        <v>840</v>
      </c>
      <c r="J52" s="67" t="s">
        <v>149</v>
      </c>
      <c r="K52" s="67"/>
    </row>
    <row r="53" spans="1:11" x14ac:dyDescent="0.25">
      <c r="A53" s="23" t="s">
        <v>167</v>
      </c>
      <c r="B53" s="23">
        <v>796</v>
      </c>
      <c r="C53" s="23" t="s">
        <v>45</v>
      </c>
      <c r="D53" s="23">
        <v>20</v>
      </c>
      <c r="E53" s="23"/>
      <c r="F53" s="23">
        <v>1.59</v>
      </c>
      <c r="G53" s="23"/>
      <c r="H53" s="23"/>
      <c r="I53" s="23">
        <v>31.8</v>
      </c>
      <c r="J53" s="67" t="s">
        <v>149</v>
      </c>
      <c r="K53" s="67"/>
    </row>
    <row r="54" spans="1:11" x14ac:dyDescent="0.25">
      <c r="A54" s="23" t="s">
        <v>168</v>
      </c>
      <c r="B54" s="23">
        <v>796</v>
      </c>
      <c r="C54" s="23" t="s">
        <v>45</v>
      </c>
      <c r="D54" s="23">
        <v>20</v>
      </c>
      <c r="E54" s="23"/>
      <c r="F54" s="23">
        <v>0.4</v>
      </c>
      <c r="G54" s="23"/>
      <c r="H54" s="23"/>
      <c r="I54" s="23">
        <v>8</v>
      </c>
      <c r="J54" s="67" t="s">
        <v>149</v>
      </c>
      <c r="K54" s="67"/>
    </row>
    <row r="55" spans="1:11" x14ac:dyDescent="0.25">
      <c r="A55" s="23" t="s">
        <v>169</v>
      </c>
      <c r="B55" s="23">
        <v>796</v>
      </c>
      <c r="C55" s="23" t="s">
        <v>45</v>
      </c>
      <c r="D55" s="23">
        <v>20</v>
      </c>
      <c r="E55" s="23"/>
      <c r="F55" s="23">
        <v>0.65</v>
      </c>
      <c r="G55" s="23"/>
      <c r="H55" s="23"/>
      <c r="I55" s="23">
        <v>13</v>
      </c>
      <c r="J55" s="67" t="s">
        <v>149</v>
      </c>
      <c r="K55" s="67"/>
    </row>
    <row r="56" spans="1:11" x14ac:dyDescent="0.25">
      <c r="A56" s="23" t="s">
        <v>170</v>
      </c>
      <c r="B56" s="23">
        <v>6</v>
      </c>
      <c r="C56" s="23" t="s">
        <v>87</v>
      </c>
      <c r="D56" s="23">
        <v>25</v>
      </c>
      <c r="E56" s="23"/>
      <c r="F56" s="23">
        <v>23</v>
      </c>
      <c r="G56" s="23"/>
      <c r="H56" s="23"/>
      <c r="I56" s="23">
        <v>575</v>
      </c>
      <c r="J56" s="67" t="s">
        <v>149</v>
      </c>
      <c r="K56" s="67"/>
    </row>
    <row r="57" spans="1:11" x14ac:dyDescent="0.25">
      <c r="A57" s="23" t="s">
        <v>171</v>
      </c>
      <c r="B57" s="23">
        <v>796</v>
      </c>
      <c r="C57" s="23" t="s">
        <v>45</v>
      </c>
      <c r="D57" s="23">
        <v>20</v>
      </c>
      <c r="E57" s="23"/>
      <c r="F57" s="23">
        <v>5</v>
      </c>
      <c r="G57" s="23"/>
      <c r="H57" s="23"/>
      <c r="I57" s="23">
        <v>100</v>
      </c>
      <c r="J57" s="67" t="s">
        <v>149</v>
      </c>
      <c r="K57" s="67"/>
    </row>
    <row r="58" spans="1:11" x14ac:dyDescent="0.25">
      <c r="A58" s="23" t="s">
        <v>172</v>
      </c>
      <c r="B58" s="23">
        <v>796</v>
      </c>
      <c r="C58" s="23" t="s">
        <v>45</v>
      </c>
      <c r="D58" s="23">
        <v>1</v>
      </c>
      <c r="E58" s="23"/>
      <c r="F58" s="23">
        <v>25</v>
      </c>
      <c r="G58" s="23"/>
      <c r="H58" s="23"/>
      <c r="I58" s="23">
        <v>25</v>
      </c>
      <c r="J58" s="67" t="s">
        <v>66</v>
      </c>
      <c r="K58" s="67"/>
    </row>
    <row r="59" spans="1:11" ht="25.5" x14ac:dyDescent="0.25">
      <c r="A59" s="23" t="s">
        <v>173</v>
      </c>
      <c r="B59" s="23">
        <v>796</v>
      </c>
      <c r="C59" s="23" t="s">
        <v>45</v>
      </c>
      <c r="D59" s="23">
        <v>1</v>
      </c>
      <c r="E59" s="23"/>
      <c r="F59" s="23">
        <v>62</v>
      </c>
      <c r="G59" s="23"/>
      <c r="H59" s="23"/>
      <c r="I59" s="23">
        <v>62</v>
      </c>
      <c r="J59" s="67" t="s">
        <v>66</v>
      </c>
      <c r="K59" s="67"/>
    </row>
    <row r="60" spans="1:11" x14ac:dyDescent="0.25">
      <c r="A60" s="23" t="s">
        <v>174</v>
      </c>
      <c r="B60" s="23">
        <v>796</v>
      </c>
      <c r="C60" s="23" t="s">
        <v>45</v>
      </c>
      <c r="D60" s="23">
        <v>1</v>
      </c>
      <c r="E60" s="23"/>
      <c r="F60" s="23">
        <v>66.989999999999995</v>
      </c>
      <c r="G60" s="23"/>
      <c r="H60" s="23"/>
      <c r="I60" s="23">
        <v>66.989999999999995</v>
      </c>
      <c r="J60" s="67" t="s">
        <v>66</v>
      </c>
      <c r="K60" s="67"/>
    </row>
    <row r="61" spans="1:11" x14ac:dyDescent="0.25">
      <c r="A61" s="23" t="s">
        <v>175</v>
      </c>
      <c r="B61" s="23">
        <v>796</v>
      </c>
      <c r="C61" s="23" t="s">
        <v>45</v>
      </c>
      <c r="D61" s="23">
        <v>2</v>
      </c>
      <c r="E61" s="23"/>
      <c r="F61" s="23">
        <v>820</v>
      </c>
      <c r="G61" s="23"/>
      <c r="H61" s="23"/>
      <c r="I61" s="23">
        <v>1640</v>
      </c>
      <c r="J61" s="67" t="s">
        <v>114</v>
      </c>
      <c r="K61" s="67"/>
    </row>
    <row r="62" spans="1:11" x14ac:dyDescent="0.25">
      <c r="A62" s="23" t="s">
        <v>96</v>
      </c>
      <c r="B62" s="23">
        <v>796</v>
      </c>
      <c r="C62" s="23" t="s">
        <v>45</v>
      </c>
      <c r="D62" s="23">
        <v>4</v>
      </c>
      <c r="E62" s="23"/>
      <c r="F62" s="23">
        <v>110</v>
      </c>
      <c r="G62" s="23"/>
      <c r="H62" s="23"/>
      <c r="I62" s="23">
        <v>440</v>
      </c>
      <c r="J62" s="67" t="s">
        <v>114</v>
      </c>
      <c r="K62" s="67"/>
    </row>
    <row r="63" spans="1:11" x14ac:dyDescent="0.25">
      <c r="A63" s="23" t="s">
        <v>158</v>
      </c>
      <c r="B63" s="23">
        <v>796</v>
      </c>
      <c r="C63" s="23" t="s">
        <v>45</v>
      </c>
      <c r="D63" s="23">
        <v>1</v>
      </c>
      <c r="E63" s="23"/>
      <c r="F63" s="23">
        <v>95</v>
      </c>
      <c r="G63" s="23"/>
      <c r="H63" s="23"/>
      <c r="I63" s="23">
        <v>95</v>
      </c>
      <c r="J63" s="67" t="s">
        <v>114</v>
      </c>
      <c r="K63" s="67"/>
    </row>
    <row r="64" spans="1:11" x14ac:dyDescent="0.25">
      <c r="A64" s="23" t="s">
        <v>50</v>
      </c>
      <c r="B64" s="23">
        <v>166</v>
      </c>
      <c r="C64" s="23" t="s">
        <v>51</v>
      </c>
      <c r="D64" s="23">
        <v>0.1</v>
      </c>
      <c r="E64" s="23"/>
      <c r="F64" s="23">
        <v>175</v>
      </c>
      <c r="G64" s="23"/>
      <c r="H64" s="23"/>
      <c r="I64" s="23">
        <v>17.5</v>
      </c>
      <c r="J64" s="67" t="s">
        <v>114</v>
      </c>
      <c r="K64" s="67"/>
    </row>
    <row r="65" spans="1:11" x14ac:dyDescent="0.25">
      <c r="A65" s="23" t="s">
        <v>120</v>
      </c>
      <c r="B65" s="23">
        <v>796</v>
      </c>
      <c r="C65" s="23" t="s">
        <v>45</v>
      </c>
      <c r="D65" s="23">
        <v>1</v>
      </c>
      <c r="E65" s="23"/>
      <c r="F65" s="23">
        <v>30</v>
      </c>
      <c r="G65" s="23"/>
      <c r="H65" s="23"/>
      <c r="I65" s="23">
        <v>30</v>
      </c>
      <c r="J65" s="67" t="s">
        <v>176</v>
      </c>
      <c r="K65" s="67"/>
    </row>
    <row r="66" spans="1:11" x14ac:dyDescent="0.25">
      <c r="A66" s="23" t="s">
        <v>47</v>
      </c>
      <c r="B66" s="23">
        <v>796</v>
      </c>
      <c r="C66" s="23" t="s">
        <v>45</v>
      </c>
      <c r="D66" s="23">
        <v>2</v>
      </c>
      <c r="E66" s="23"/>
      <c r="F66" s="23">
        <v>15</v>
      </c>
      <c r="G66" s="23"/>
      <c r="H66" s="23"/>
      <c r="I66" s="23">
        <v>30</v>
      </c>
      <c r="J66" s="67" t="s">
        <v>1</v>
      </c>
      <c r="K66" s="67"/>
    </row>
    <row r="67" spans="1:11" x14ac:dyDescent="0.25">
      <c r="A67" s="23" t="s">
        <v>120</v>
      </c>
      <c r="B67" s="23">
        <v>796</v>
      </c>
      <c r="C67" s="23" t="s">
        <v>45</v>
      </c>
      <c r="D67" s="23">
        <v>1</v>
      </c>
      <c r="E67" s="23"/>
      <c r="F67" s="23">
        <v>30</v>
      </c>
      <c r="G67" s="23"/>
      <c r="H67" s="23"/>
      <c r="I67" s="23">
        <v>30</v>
      </c>
      <c r="J67" s="67" t="s">
        <v>177</v>
      </c>
      <c r="K67" s="67"/>
    </row>
  </sheetData>
  <mergeCells count="90">
    <mergeCell ref="B7:D7"/>
    <mergeCell ref="B8:D8"/>
    <mergeCell ref="B9:D9"/>
    <mergeCell ref="B10:D10"/>
    <mergeCell ref="B15:D15"/>
    <mergeCell ref="I11:K11"/>
    <mergeCell ref="I17:K17"/>
    <mergeCell ref="I18:K18"/>
    <mergeCell ref="B17:D17"/>
    <mergeCell ref="B18:D18"/>
    <mergeCell ref="I12:K12"/>
    <mergeCell ref="I13:K13"/>
    <mergeCell ref="I14:K14"/>
    <mergeCell ref="J66:K66"/>
    <mergeCell ref="J67:K67"/>
    <mergeCell ref="J64:K64"/>
    <mergeCell ref="J65:K65"/>
    <mergeCell ref="B19:D19"/>
    <mergeCell ref="B20:D20"/>
    <mergeCell ref="H25:I25"/>
    <mergeCell ref="I19:K19"/>
    <mergeCell ref="I20:K20"/>
    <mergeCell ref="B22:D22"/>
    <mergeCell ref="H22:K22"/>
    <mergeCell ref="A24:K24"/>
    <mergeCell ref="B25:C25"/>
    <mergeCell ref="J25:K25"/>
    <mergeCell ref="C23:D23"/>
    <mergeCell ref="J62:K62"/>
    <mergeCell ref="J63:K63"/>
    <mergeCell ref="J60:K60"/>
    <mergeCell ref="J61:K61"/>
    <mergeCell ref="J58:K58"/>
    <mergeCell ref="J59:K59"/>
    <mergeCell ref="J56:K56"/>
    <mergeCell ref="J57:K57"/>
    <mergeCell ref="J54:K54"/>
    <mergeCell ref="J55:K55"/>
    <mergeCell ref="J52:K52"/>
    <mergeCell ref="J53:K53"/>
    <mergeCell ref="J50:K50"/>
    <mergeCell ref="J51:K51"/>
    <mergeCell ref="J48:K48"/>
    <mergeCell ref="J49:K49"/>
    <mergeCell ref="J46:K46"/>
    <mergeCell ref="J47:K47"/>
    <mergeCell ref="J44:K44"/>
    <mergeCell ref="J45:K45"/>
    <mergeCell ref="J42:K42"/>
    <mergeCell ref="J43:K43"/>
    <mergeCell ref="J40:K40"/>
    <mergeCell ref="J41:K41"/>
    <mergeCell ref="J38:K38"/>
    <mergeCell ref="J39:K39"/>
    <mergeCell ref="J36:K36"/>
    <mergeCell ref="J37:K37"/>
    <mergeCell ref="J34:K34"/>
    <mergeCell ref="J35:K35"/>
    <mergeCell ref="A1:K1"/>
    <mergeCell ref="J26:K26"/>
    <mergeCell ref="J27:K27"/>
    <mergeCell ref="J28:K28"/>
    <mergeCell ref="J29:K29"/>
    <mergeCell ref="B4:D4"/>
    <mergeCell ref="B5:D5"/>
    <mergeCell ref="B6:D6"/>
    <mergeCell ref="B21:D21"/>
    <mergeCell ref="H21:K21"/>
    <mergeCell ref="B11:D11"/>
    <mergeCell ref="I4:K4"/>
    <mergeCell ref="I5:K5"/>
    <mergeCell ref="I6:K6"/>
    <mergeCell ref="I3:K3"/>
    <mergeCell ref="B16:D16"/>
    <mergeCell ref="I23:K23"/>
    <mergeCell ref="J32:K32"/>
    <mergeCell ref="J33:K33"/>
    <mergeCell ref="J31:K31"/>
    <mergeCell ref="A2:K2"/>
    <mergeCell ref="J30:K30"/>
    <mergeCell ref="B3:D3"/>
    <mergeCell ref="I7:K7"/>
    <mergeCell ref="I8:K8"/>
    <mergeCell ref="I9:K9"/>
    <mergeCell ref="I10:K10"/>
    <mergeCell ref="I15:K15"/>
    <mergeCell ref="I16:K16"/>
    <mergeCell ref="B12:D12"/>
    <mergeCell ref="B13:D13"/>
    <mergeCell ref="B14:D14"/>
  </mergeCells>
  <pageMargins left="0" right="0" top="0" bottom="0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28"/>
  <sheetViews>
    <sheetView workbookViewId="0">
      <selection sqref="A1:K2"/>
    </sheetView>
  </sheetViews>
  <sheetFormatPr defaultRowHeight="15" x14ac:dyDescent="0.25"/>
  <cols>
    <col min="1" max="1" width="42.28515625" customWidth="1"/>
    <col min="2" max="2" width="20.7109375" hidden="1" customWidth="1"/>
    <col min="3" max="3" width="7.5703125" customWidth="1"/>
    <col min="4" max="4" width="6.7109375" customWidth="1"/>
    <col min="5" max="5" width="8" hidden="1" customWidth="1"/>
    <col min="6" max="6" width="6.85546875" hidden="1" customWidth="1"/>
    <col min="7" max="7" width="6" hidden="1" customWidth="1"/>
    <col min="8" max="8" width="5.5703125" hidden="1" customWidth="1"/>
    <col min="9" max="9" width="7.140625" customWidth="1"/>
    <col min="10" max="10" width="1.85546875" hidden="1" customWidth="1"/>
    <col min="11" max="11" width="23" customWidth="1"/>
  </cols>
  <sheetData>
    <row r="1" spans="1:11" ht="18.75" x14ac:dyDescent="0.3">
      <c r="A1" s="41" t="s">
        <v>56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8.75" x14ac:dyDescent="0.3">
      <c r="A2" s="56" t="s">
        <v>35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x14ac:dyDescent="0.25">
      <c r="A3" s="7" t="s">
        <v>5</v>
      </c>
      <c r="B3" s="73">
        <v>1288.5999999999999</v>
      </c>
      <c r="C3" s="73"/>
      <c r="D3" s="73"/>
      <c r="E3" s="6"/>
      <c r="F3" s="6"/>
      <c r="G3" s="6"/>
      <c r="H3" s="6"/>
      <c r="I3" s="71" t="s">
        <v>139</v>
      </c>
      <c r="J3" s="71"/>
      <c r="K3" s="71"/>
    </row>
    <row r="4" spans="1:11" x14ac:dyDescent="0.25">
      <c r="A4" s="7" t="s">
        <v>6</v>
      </c>
      <c r="B4" s="73">
        <v>12.72</v>
      </c>
      <c r="C4" s="73"/>
      <c r="D4" s="73"/>
      <c r="E4" s="6"/>
      <c r="F4" s="6"/>
      <c r="G4" s="6"/>
      <c r="H4" s="6"/>
      <c r="I4" s="72"/>
      <c r="J4" s="72"/>
      <c r="K4" s="72"/>
    </row>
    <row r="5" spans="1:11" x14ac:dyDescent="0.25">
      <c r="A5" s="7" t="s">
        <v>54</v>
      </c>
      <c r="B5" s="73">
        <v>172917.45</v>
      </c>
      <c r="C5" s="73"/>
      <c r="D5" s="73"/>
      <c r="E5" s="6"/>
      <c r="F5" s="6"/>
      <c r="G5" s="6"/>
      <c r="H5" s="6"/>
      <c r="I5" s="72"/>
      <c r="J5" s="72"/>
      <c r="K5" s="72"/>
    </row>
    <row r="6" spans="1:11" x14ac:dyDescent="0.25">
      <c r="A6" s="8" t="s">
        <v>36</v>
      </c>
      <c r="B6" s="58">
        <v>1495</v>
      </c>
      <c r="C6" s="58"/>
      <c r="D6" s="58"/>
      <c r="E6" s="8"/>
      <c r="F6" s="8"/>
      <c r="G6" s="8"/>
      <c r="H6" s="8"/>
      <c r="I6" s="42" t="s">
        <v>141</v>
      </c>
      <c r="J6" s="42"/>
      <c r="K6" s="42"/>
    </row>
    <row r="7" spans="1:11" x14ac:dyDescent="0.25">
      <c r="A7" s="8" t="s">
        <v>8</v>
      </c>
      <c r="B7" s="58">
        <v>732.75</v>
      </c>
      <c r="C7" s="58"/>
      <c r="D7" s="58"/>
      <c r="E7" s="8"/>
      <c r="F7" s="8"/>
      <c r="G7" s="8"/>
      <c r="H7" s="8"/>
      <c r="I7" s="42" t="s">
        <v>141</v>
      </c>
      <c r="J7" s="42"/>
      <c r="K7" s="42"/>
    </row>
    <row r="8" spans="1:11" x14ac:dyDescent="0.25">
      <c r="A8" s="8" t="s">
        <v>12</v>
      </c>
      <c r="B8" s="58">
        <v>75168</v>
      </c>
      <c r="C8" s="58"/>
      <c r="D8" s="58"/>
      <c r="E8" s="8"/>
      <c r="F8" s="8"/>
      <c r="G8" s="8"/>
      <c r="H8" s="8"/>
      <c r="I8" s="64"/>
      <c r="J8" s="65"/>
      <c r="K8" s="66"/>
    </row>
    <row r="9" spans="1:11" x14ac:dyDescent="0.25">
      <c r="A9" s="8" t="s">
        <v>13</v>
      </c>
      <c r="B9" s="58">
        <v>48060</v>
      </c>
      <c r="C9" s="58"/>
      <c r="D9" s="58"/>
      <c r="E9" s="8"/>
      <c r="F9" s="8"/>
      <c r="G9" s="8"/>
      <c r="H9" s="8"/>
      <c r="I9" s="64"/>
      <c r="J9" s="65"/>
      <c r="K9" s="66"/>
    </row>
    <row r="10" spans="1:11" x14ac:dyDescent="0.25">
      <c r="A10" s="8" t="s">
        <v>2</v>
      </c>
      <c r="B10" s="58">
        <v>4641.12</v>
      </c>
      <c r="C10" s="58"/>
      <c r="D10" s="58"/>
      <c r="E10" s="8"/>
      <c r="F10" s="8"/>
      <c r="G10" s="8"/>
      <c r="H10" s="8"/>
      <c r="I10" s="64"/>
      <c r="J10" s="65"/>
      <c r="K10" s="66"/>
    </row>
    <row r="11" spans="1:11" x14ac:dyDescent="0.25">
      <c r="A11" s="8" t="s">
        <v>3</v>
      </c>
      <c r="B11" s="58">
        <v>2475.2399999999998</v>
      </c>
      <c r="C11" s="58"/>
      <c r="D11" s="58"/>
      <c r="E11" s="8"/>
      <c r="F11" s="8"/>
      <c r="G11" s="8"/>
      <c r="H11" s="8"/>
      <c r="I11" s="64"/>
      <c r="J11" s="65"/>
      <c r="K11" s="66"/>
    </row>
    <row r="12" spans="1:11" x14ac:dyDescent="0.25">
      <c r="A12" s="8" t="s">
        <v>10</v>
      </c>
      <c r="B12" s="58">
        <v>23064</v>
      </c>
      <c r="C12" s="58"/>
      <c r="D12" s="58"/>
      <c r="E12" s="8"/>
      <c r="F12" s="8"/>
      <c r="G12" s="8"/>
      <c r="H12" s="8"/>
      <c r="I12" s="42"/>
      <c r="J12" s="42"/>
      <c r="K12" s="42"/>
    </row>
    <row r="13" spans="1:11" x14ac:dyDescent="0.25">
      <c r="A13" s="18" t="s">
        <v>270</v>
      </c>
      <c r="B13" s="58">
        <v>23070</v>
      </c>
      <c r="C13" s="58"/>
      <c r="D13" s="58"/>
      <c r="E13" s="8"/>
      <c r="F13" s="8"/>
      <c r="G13" s="8"/>
      <c r="H13" s="8"/>
      <c r="I13" s="42"/>
      <c r="J13" s="42"/>
      <c r="K13" s="42"/>
    </row>
    <row r="14" spans="1:11" x14ac:dyDescent="0.25">
      <c r="A14" s="8" t="s">
        <v>14</v>
      </c>
      <c r="B14" s="58">
        <v>3846</v>
      </c>
      <c r="C14" s="58"/>
      <c r="D14" s="58"/>
      <c r="E14" s="8"/>
      <c r="F14" s="8"/>
      <c r="G14" s="8"/>
      <c r="H14" s="8"/>
      <c r="I14" s="42"/>
      <c r="J14" s="42"/>
      <c r="K14" s="42"/>
    </row>
    <row r="15" spans="1:11" ht="13.5" customHeight="1" x14ac:dyDescent="0.25">
      <c r="A15" s="8" t="s">
        <v>262</v>
      </c>
      <c r="B15" s="58">
        <v>1601.44</v>
      </c>
      <c r="C15" s="58"/>
      <c r="D15" s="58"/>
      <c r="E15" s="8"/>
      <c r="F15" s="8"/>
      <c r="G15" s="8"/>
      <c r="H15" s="8"/>
      <c r="I15" s="42"/>
      <c r="J15" s="42"/>
      <c r="K15" s="42"/>
    </row>
    <row r="16" spans="1:11" x14ac:dyDescent="0.25">
      <c r="A16" s="9" t="s">
        <v>137</v>
      </c>
      <c r="B16" s="57">
        <f>SUM(B6:B15)</f>
        <v>184153.55</v>
      </c>
      <c r="C16" s="57"/>
      <c r="D16" s="57"/>
      <c r="E16" s="8"/>
      <c r="F16" s="8"/>
      <c r="G16" s="8"/>
      <c r="H16" s="8"/>
      <c r="I16" s="42"/>
      <c r="J16" s="42"/>
      <c r="K16" s="42"/>
    </row>
    <row r="17" spans="1:11" x14ac:dyDescent="0.25">
      <c r="A17" s="10" t="s">
        <v>58</v>
      </c>
      <c r="B17" s="57">
        <f>B5-B16</f>
        <v>-11236.099999999977</v>
      </c>
      <c r="C17" s="57"/>
      <c r="D17" s="57"/>
      <c r="E17" s="8"/>
      <c r="F17" s="8"/>
      <c r="G17" s="8"/>
      <c r="H17" s="8"/>
      <c r="I17" s="42"/>
      <c r="J17" s="42"/>
      <c r="K17" s="42"/>
    </row>
    <row r="18" spans="1:11" ht="15" customHeight="1" x14ac:dyDescent="0.25">
      <c r="A18" s="10" t="s">
        <v>264</v>
      </c>
      <c r="B18" s="14"/>
      <c r="C18" s="57">
        <v>5736.96</v>
      </c>
      <c r="D18" s="57"/>
      <c r="E18" s="8"/>
      <c r="F18" s="8"/>
      <c r="G18" s="8"/>
      <c r="H18" s="8"/>
      <c r="I18" s="42"/>
      <c r="J18" s="42"/>
      <c r="K18" s="42"/>
    </row>
    <row r="19" spans="1:11" ht="14.25" customHeight="1" x14ac:dyDescent="0.25">
      <c r="A19" s="10" t="s">
        <v>265</v>
      </c>
      <c r="B19" s="14"/>
      <c r="C19" s="57"/>
      <c r="D19" s="57"/>
      <c r="E19" s="8"/>
      <c r="F19" s="8"/>
      <c r="G19" s="8"/>
      <c r="H19" s="8"/>
      <c r="I19" s="42"/>
      <c r="J19" s="42"/>
      <c r="K19" s="42"/>
    </row>
    <row r="20" spans="1:11" x14ac:dyDescent="0.25">
      <c r="A20" s="24" t="s">
        <v>273</v>
      </c>
      <c r="B20" s="14"/>
      <c r="C20" s="58">
        <v>5736.96</v>
      </c>
      <c r="D20" s="58"/>
      <c r="E20" s="8"/>
      <c r="F20" s="8"/>
      <c r="G20" s="8"/>
      <c r="H20" s="8"/>
      <c r="I20" s="42"/>
      <c r="J20" s="42"/>
      <c r="K20" s="42"/>
    </row>
    <row r="21" spans="1:11" x14ac:dyDescent="0.25">
      <c r="A21" s="59" t="s">
        <v>138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</row>
    <row r="22" spans="1:11" x14ac:dyDescent="0.25">
      <c r="A22" s="9" t="s">
        <v>37</v>
      </c>
      <c r="B22" s="9"/>
      <c r="C22" s="9" t="s">
        <v>59</v>
      </c>
      <c r="D22" s="9" t="s">
        <v>61</v>
      </c>
      <c r="E22" s="9"/>
      <c r="F22" s="9" t="s">
        <v>38</v>
      </c>
      <c r="G22" s="9"/>
      <c r="H22" s="9"/>
      <c r="I22" s="9" t="s">
        <v>39</v>
      </c>
      <c r="J22" s="68" t="s">
        <v>60</v>
      </c>
      <c r="K22" s="70"/>
    </row>
    <row r="23" spans="1:11" ht="15" customHeight="1" x14ac:dyDescent="0.25">
      <c r="A23" s="8" t="s">
        <v>179</v>
      </c>
      <c r="B23" s="8"/>
      <c r="C23" s="8" t="s">
        <v>41</v>
      </c>
      <c r="D23" s="8">
        <v>0.03</v>
      </c>
      <c r="E23" s="8"/>
      <c r="F23" s="8" t="s">
        <v>180</v>
      </c>
      <c r="G23" s="8"/>
      <c r="H23" s="8"/>
      <c r="I23" s="8">
        <v>288</v>
      </c>
      <c r="J23" s="64" t="s">
        <v>181</v>
      </c>
      <c r="K23" s="66"/>
    </row>
    <row r="24" spans="1:11" x14ac:dyDescent="0.25">
      <c r="A24" s="8" t="s">
        <v>182</v>
      </c>
      <c r="B24" s="8"/>
      <c r="C24" s="8" t="s">
        <v>45</v>
      </c>
      <c r="D24" s="8">
        <v>50</v>
      </c>
      <c r="E24" s="8"/>
      <c r="F24" s="8">
        <v>1.6</v>
      </c>
      <c r="G24" s="8"/>
      <c r="H24" s="8"/>
      <c r="I24" s="8">
        <v>80</v>
      </c>
      <c r="J24" s="64" t="s">
        <v>181</v>
      </c>
      <c r="K24" s="66"/>
    </row>
    <row r="25" spans="1:11" x14ac:dyDescent="0.25">
      <c r="A25" s="8" t="s">
        <v>44</v>
      </c>
      <c r="B25" s="8"/>
      <c r="C25" s="8" t="s">
        <v>45</v>
      </c>
      <c r="D25" s="8">
        <v>15</v>
      </c>
      <c r="E25" s="8"/>
      <c r="F25" s="8">
        <v>1.8</v>
      </c>
      <c r="G25" s="8"/>
      <c r="H25" s="8"/>
      <c r="I25" s="8">
        <v>27</v>
      </c>
      <c r="J25" s="64" t="s">
        <v>181</v>
      </c>
      <c r="K25" s="66"/>
    </row>
    <row r="26" spans="1:11" x14ac:dyDescent="0.25">
      <c r="A26" s="8" t="s">
        <v>183</v>
      </c>
      <c r="B26" s="8"/>
      <c r="C26" s="8" t="s">
        <v>45</v>
      </c>
      <c r="D26" s="8">
        <v>1</v>
      </c>
      <c r="E26" s="8"/>
      <c r="F26" s="8">
        <v>60</v>
      </c>
      <c r="G26" s="8"/>
      <c r="H26" s="8"/>
      <c r="I26" s="8">
        <v>60</v>
      </c>
      <c r="J26" s="64" t="s">
        <v>181</v>
      </c>
      <c r="K26" s="66"/>
    </row>
    <row r="27" spans="1:11" x14ac:dyDescent="0.25">
      <c r="A27" s="8" t="s">
        <v>107</v>
      </c>
      <c r="B27" s="8"/>
      <c r="C27" s="8" t="s">
        <v>108</v>
      </c>
      <c r="D27" s="8">
        <v>1</v>
      </c>
      <c r="E27" s="8"/>
      <c r="F27" s="8">
        <v>30</v>
      </c>
      <c r="G27" s="8"/>
      <c r="H27" s="8"/>
      <c r="I27" s="8">
        <v>30</v>
      </c>
      <c r="J27" s="64" t="s">
        <v>181</v>
      </c>
      <c r="K27" s="66"/>
    </row>
    <row r="28" spans="1:11" x14ac:dyDescent="0.25">
      <c r="A28" s="8" t="s">
        <v>184</v>
      </c>
      <c r="B28" s="8"/>
      <c r="C28" s="8" t="s">
        <v>45</v>
      </c>
      <c r="D28" s="8">
        <v>2</v>
      </c>
      <c r="E28" s="8"/>
      <c r="F28" s="8">
        <v>118.88</v>
      </c>
      <c r="G28" s="8"/>
      <c r="H28" s="8"/>
      <c r="I28" s="8">
        <v>237.76</v>
      </c>
      <c r="J28" s="64" t="s">
        <v>266</v>
      </c>
      <c r="K28" s="66"/>
    </row>
  </sheetData>
  <mergeCells count="46">
    <mergeCell ref="J25:K25"/>
    <mergeCell ref="J26:K26"/>
    <mergeCell ref="J27:K27"/>
    <mergeCell ref="J28:K28"/>
    <mergeCell ref="J22:K22"/>
    <mergeCell ref="J23:K23"/>
    <mergeCell ref="J24:K24"/>
    <mergeCell ref="I14:K14"/>
    <mergeCell ref="I15:K15"/>
    <mergeCell ref="B14:D14"/>
    <mergeCell ref="B15:D15"/>
    <mergeCell ref="I7:K7"/>
    <mergeCell ref="I12:K12"/>
    <mergeCell ref="I13:K13"/>
    <mergeCell ref="I8:K8"/>
    <mergeCell ref="I9:K9"/>
    <mergeCell ref="I10:K10"/>
    <mergeCell ref="I11:K11"/>
    <mergeCell ref="A21:K21"/>
    <mergeCell ref="B17:D17"/>
    <mergeCell ref="I17:K17"/>
    <mergeCell ref="I16:K16"/>
    <mergeCell ref="B16:D16"/>
    <mergeCell ref="C18:D18"/>
    <mergeCell ref="C19:D19"/>
    <mergeCell ref="C20:D20"/>
    <mergeCell ref="I18:K18"/>
    <mergeCell ref="I19:K19"/>
    <mergeCell ref="I20:K20"/>
    <mergeCell ref="A1:K1"/>
    <mergeCell ref="A2:K2"/>
    <mergeCell ref="I3:K3"/>
    <mergeCell ref="I4:K4"/>
    <mergeCell ref="I5:K5"/>
    <mergeCell ref="B3:D3"/>
    <mergeCell ref="B4:D4"/>
    <mergeCell ref="B5:D5"/>
    <mergeCell ref="B6:D6"/>
    <mergeCell ref="B7:D7"/>
    <mergeCell ref="I6:K6"/>
    <mergeCell ref="B12:D12"/>
    <mergeCell ref="B13:D13"/>
    <mergeCell ref="B8:D8"/>
    <mergeCell ref="B9:D9"/>
    <mergeCell ref="B10:D10"/>
    <mergeCell ref="B11:D1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42"/>
  <sheetViews>
    <sheetView workbookViewId="0">
      <selection sqref="A1:I2"/>
    </sheetView>
  </sheetViews>
  <sheetFormatPr defaultRowHeight="15" x14ac:dyDescent="0.25"/>
  <cols>
    <col min="1" max="1" width="42.5703125" customWidth="1"/>
    <col min="2" max="2" width="8.85546875" customWidth="1"/>
    <col min="4" max="7" width="0" hidden="1" customWidth="1"/>
    <col min="9" max="9" width="30.42578125" customWidth="1"/>
  </cols>
  <sheetData>
    <row r="1" spans="1:9" ht="18.75" x14ac:dyDescent="0.3">
      <c r="A1" s="41" t="s">
        <v>56</v>
      </c>
      <c r="B1" s="41"/>
      <c r="C1" s="41"/>
      <c r="D1" s="41"/>
      <c r="E1" s="41"/>
      <c r="F1" s="41"/>
      <c r="G1" s="41"/>
      <c r="H1" s="41"/>
      <c r="I1" s="41"/>
    </row>
    <row r="2" spans="1:9" ht="18.75" x14ac:dyDescent="0.3">
      <c r="A2" s="41" t="s">
        <v>15</v>
      </c>
      <c r="B2" s="41"/>
      <c r="C2" s="41"/>
      <c r="D2" s="41"/>
      <c r="E2" s="41"/>
      <c r="F2" s="41"/>
      <c r="G2" s="41"/>
      <c r="H2" s="41"/>
      <c r="I2" s="41"/>
    </row>
    <row r="3" spans="1:9" x14ac:dyDescent="0.25">
      <c r="A3" s="9" t="s">
        <v>5</v>
      </c>
      <c r="B3" s="52">
        <v>1292.8</v>
      </c>
      <c r="C3" s="52"/>
      <c r="D3" s="8"/>
      <c r="E3" s="8"/>
      <c r="F3" s="8"/>
      <c r="G3" s="8"/>
      <c r="H3" s="52" t="s">
        <v>139</v>
      </c>
      <c r="I3" s="52"/>
    </row>
    <row r="4" spans="1:9" x14ac:dyDescent="0.25">
      <c r="A4" s="9" t="s">
        <v>6</v>
      </c>
      <c r="B4" s="52">
        <v>12.72</v>
      </c>
      <c r="C4" s="52"/>
      <c r="D4" s="8"/>
      <c r="E4" s="8"/>
      <c r="F4" s="8"/>
      <c r="G4" s="8"/>
      <c r="H4" s="42"/>
      <c r="I4" s="42"/>
    </row>
    <row r="5" spans="1:9" x14ac:dyDescent="0.25">
      <c r="A5" s="9" t="s">
        <v>54</v>
      </c>
      <c r="B5" s="52">
        <v>173480.78</v>
      </c>
      <c r="C5" s="52"/>
      <c r="D5" s="8"/>
      <c r="E5" s="8"/>
      <c r="F5" s="8"/>
      <c r="G5" s="8"/>
      <c r="H5" s="42"/>
      <c r="I5" s="42"/>
    </row>
    <row r="6" spans="1:9" x14ac:dyDescent="0.25">
      <c r="A6" s="8" t="s">
        <v>16</v>
      </c>
      <c r="B6" s="42">
        <v>6100</v>
      </c>
      <c r="C6" s="42"/>
      <c r="D6" s="8"/>
      <c r="E6" s="8"/>
      <c r="F6" s="8"/>
      <c r="G6" s="8"/>
      <c r="H6" s="42" t="s">
        <v>201</v>
      </c>
      <c r="I6" s="42"/>
    </row>
    <row r="7" spans="1:9" x14ac:dyDescent="0.25">
      <c r="A7" s="8" t="s">
        <v>17</v>
      </c>
      <c r="B7" s="42">
        <v>13348.23</v>
      </c>
      <c r="C7" s="42"/>
      <c r="D7" s="8"/>
      <c r="E7" s="8"/>
      <c r="F7" s="8"/>
      <c r="G7" s="8"/>
      <c r="H7" s="42" t="s">
        <v>202</v>
      </c>
      <c r="I7" s="42"/>
    </row>
    <row r="8" spans="1:9" x14ac:dyDescent="0.25">
      <c r="A8" s="8" t="s">
        <v>8</v>
      </c>
      <c r="B8" s="42">
        <v>136</v>
      </c>
      <c r="C8" s="42"/>
      <c r="D8" s="8"/>
      <c r="E8" s="8"/>
      <c r="F8" s="8"/>
      <c r="G8" s="8"/>
      <c r="H8" s="42" t="s">
        <v>143</v>
      </c>
      <c r="I8" s="42"/>
    </row>
    <row r="9" spans="1:9" x14ac:dyDescent="0.25">
      <c r="A9" s="8" t="s">
        <v>18</v>
      </c>
      <c r="B9" s="42">
        <v>822</v>
      </c>
      <c r="C9" s="42"/>
      <c r="D9" s="8"/>
      <c r="E9" s="8"/>
      <c r="F9" s="8"/>
      <c r="G9" s="8"/>
      <c r="H9" s="42" t="s">
        <v>117</v>
      </c>
      <c r="I9" s="42"/>
    </row>
    <row r="10" spans="1:9" x14ac:dyDescent="0.25">
      <c r="A10" s="8" t="s">
        <v>12</v>
      </c>
      <c r="B10" s="42">
        <v>45276</v>
      </c>
      <c r="C10" s="42"/>
      <c r="D10" s="8"/>
      <c r="E10" s="8"/>
      <c r="F10" s="8"/>
      <c r="G10" s="8"/>
      <c r="H10" s="42"/>
      <c r="I10" s="42"/>
    </row>
    <row r="11" spans="1:9" x14ac:dyDescent="0.25">
      <c r="A11" s="8" t="s">
        <v>13</v>
      </c>
      <c r="B11" s="42">
        <v>48192</v>
      </c>
      <c r="C11" s="42"/>
      <c r="D11" s="8"/>
      <c r="E11" s="8"/>
      <c r="F11" s="8"/>
      <c r="G11" s="8"/>
      <c r="H11" s="42"/>
      <c r="I11" s="42"/>
    </row>
    <row r="12" spans="1:9" x14ac:dyDescent="0.25">
      <c r="A12" s="8" t="s">
        <v>2</v>
      </c>
      <c r="B12" s="42">
        <v>4654.4399999999996</v>
      </c>
      <c r="C12" s="42"/>
      <c r="D12" s="8"/>
      <c r="E12" s="8"/>
      <c r="F12" s="8"/>
      <c r="G12" s="8"/>
      <c r="H12" s="42"/>
      <c r="I12" s="42"/>
    </row>
    <row r="13" spans="1:9" x14ac:dyDescent="0.25">
      <c r="A13" s="8" t="s">
        <v>3</v>
      </c>
      <c r="B13" s="42">
        <v>2482.3200000000002</v>
      </c>
      <c r="C13" s="42"/>
      <c r="D13" s="8"/>
      <c r="E13" s="8"/>
      <c r="F13" s="8"/>
      <c r="G13" s="8"/>
      <c r="H13" s="42"/>
      <c r="I13" s="42"/>
    </row>
    <row r="14" spans="1:9" x14ac:dyDescent="0.25">
      <c r="A14" s="8" t="s">
        <v>10</v>
      </c>
      <c r="B14" s="42">
        <v>23130</v>
      </c>
      <c r="C14" s="42"/>
      <c r="D14" s="8"/>
      <c r="E14" s="8"/>
      <c r="F14" s="8"/>
      <c r="G14" s="8"/>
      <c r="H14" s="42"/>
      <c r="I14" s="42"/>
    </row>
    <row r="15" spans="1:9" x14ac:dyDescent="0.25">
      <c r="A15" s="8" t="s">
        <v>19</v>
      </c>
      <c r="B15" s="42">
        <v>26.5</v>
      </c>
      <c r="C15" s="42"/>
      <c r="D15" s="8"/>
      <c r="E15" s="8"/>
      <c r="F15" s="8"/>
      <c r="G15" s="8"/>
      <c r="H15" s="42" t="s">
        <v>143</v>
      </c>
      <c r="I15" s="42"/>
    </row>
    <row r="16" spans="1:9" x14ac:dyDescent="0.25">
      <c r="A16" s="8" t="s">
        <v>11</v>
      </c>
      <c r="B16" s="42">
        <v>1312.56</v>
      </c>
      <c r="C16" s="42"/>
      <c r="D16" s="8"/>
      <c r="E16" s="8"/>
      <c r="F16" s="8"/>
      <c r="G16" s="8"/>
      <c r="H16" s="42" t="s">
        <v>142</v>
      </c>
      <c r="I16" s="42"/>
    </row>
    <row r="17" spans="1:9" x14ac:dyDescent="0.25">
      <c r="A17" s="32" t="s">
        <v>270</v>
      </c>
      <c r="B17" s="42">
        <v>23130</v>
      </c>
      <c r="C17" s="42"/>
      <c r="D17" s="8"/>
      <c r="E17" s="8"/>
      <c r="F17" s="8"/>
      <c r="G17" s="8"/>
      <c r="H17" s="42"/>
      <c r="I17" s="42"/>
    </row>
    <row r="18" spans="1:9" x14ac:dyDescent="0.25">
      <c r="A18" s="8" t="s">
        <v>14</v>
      </c>
      <c r="B18" s="42">
        <v>3858</v>
      </c>
      <c r="C18" s="42"/>
      <c r="D18" s="8"/>
      <c r="E18" s="8"/>
      <c r="F18" s="8"/>
      <c r="G18" s="8"/>
      <c r="H18" s="42"/>
      <c r="I18" s="42"/>
    </row>
    <row r="19" spans="1:9" ht="17.25" customHeight="1" x14ac:dyDescent="0.25">
      <c r="A19" s="8" t="s">
        <v>262</v>
      </c>
      <c r="B19" s="42">
        <v>1606.66</v>
      </c>
      <c r="C19" s="42"/>
      <c r="D19" s="8"/>
      <c r="E19" s="8"/>
      <c r="F19" s="8"/>
      <c r="G19" s="8"/>
      <c r="H19" s="42"/>
      <c r="I19" s="42"/>
    </row>
    <row r="20" spans="1:9" ht="16.5" customHeight="1" x14ac:dyDescent="0.25">
      <c r="A20" s="9" t="s">
        <v>137</v>
      </c>
      <c r="B20" s="57">
        <f>SUM(B6:B19)</f>
        <v>174074.71</v>
      </c>
      <c r="C20" s="57"/>
      <c r="D20" s="8"/>
      <c r="E20" s="8"/>
      <c r="F20" s="8"/>
      <c r="G20" s="8"/>
      <c r="H20" s="42"/>
      <c r="I20" s="42"/>
    </row>
    <row r="21" spans="1:9" x14ac:dyDescent="0.25">
      <c r="A21" s="10" t="s">
        <v>58</v>
      </c>
      <c r="B21" s="57">
        <f>B5-B20</f>
        <v>-593.92999999999302</v>
      </c>
      <c r="C21" s="57"/>
      <c r="D21" s="8"/>
      <c r="E21" s="8"/>
      <c r="F21" s="8"/>
      <c r="G21" s="8"/>
      <c r="H21" s="42"/>
      <c r="I21" s="42"/>
    </row>
    <row r="22" spans="1:9" ht="13.5" customHeight="1" x14ac:dyDescent="0.25">
      <c r="A22" s="10" t="s">
        <v>264</v>
      </c>
      <c r="B22" s="57">
        <v>26449.61</v>
      </c>
      <c r="C22" s="57"/>
      <c r="D22" s="8"/>
      <c r="E22" s="8"/>
      <c r="F22" s="8"/>
      <c r="G22" s="8"/>
      <c r="H22" s="42"/>
      <c r="I22" s="42"/>
    </row>
    <row r="23" spans="1:9" x14ac:dyDescent="0.25">
      <c r="A23" s="10" t="s">
        <v>265</v>
      </c>
      <c r="B23" s="57"/>
      <c r="C23" s="57"/>
      <c r="D23" s="8"/>
      <c r="E23" s="8"/>
      <c r="F23" s="8"/>
      <c r="G23" s="8"/>
      <c r="H23" s="42"/>
      <c r="I23" s="42"/>
    </row>
    <row r="24" spans="1:9" x14ac:dyDescent="0.25">
      <c r="A24" s="24" t="s">
        <v>274</v>
      </c>
      <c r="B24" s="58">
        <v>24804.91</v>
      </c>
      <c r="C24" s="58"/>
      <c r="D24" s="8"/>
      <c r="E24" s="8"/>
      <c r="F24" s="8"/>
      <c r="G24" s="8"/>
      <c r="H24" s="42"/>
      <c r="I24" s="42"/>
    </row>
    <row r="25" spans="1:9" x14ac:dyDescent="0.25">
      <c r="A25" s="74" t="s">
        <v>138</v>
      </c>
      <c r="B25" s="75"/>
      <c r="C25" s="75"/>
      <c r="D25" s="75"/>
      <c r="E25" s="75"/>
      <c r="F25" s="75"/>
      <c r="G25" s="75"/>
      <c r="H25" s="75"/>
      <c r="I25" s="75"/>
    </row>
    <row r="26" spans="1:9" x14ac:dyDescent="0.25">
      <c r="A26" s="9" t="s">
        <v>37</v>
      </c>
      <c r="B26" s="9" t="s">
        <v>59</v>
      </c>
      <c r="C26" s="9" t="s">
        <v>61</v>
      </c>
      <c r="D26" s="9"/>
      <c r="E26" s="9" t="s">
        <v>38</v>
      </c>
      <c r="F26" s="9"/>
      <c r="G26" s="9"/>
      <c r="H26" s="9" t="s">
        <v>39</v>
      </c>
      <c r="I26" s="9" t="s">
        <v>60</v>
      </c>
    </row>
    <row r="27" spans="1:9" x14ac:dyDescent="0.25">
      <c r="A27" s="8" t="s">
        <v>185</v>
      </c>
      <c r="B27" s="8" t="s">
        <v>45</v>
      </c>
      <c r="C27" s="8">
        <v>10</v>
      </c>
      <c r="D27" s="8"/>
      <c r="E27" s="8">
        <v>4</v>
      </c>
      <c r="F27" s="8"/>
      <c r="G27" s="8"/>
      <c r="H27" s="8">
        <v>40</v>
      </c>
      <c r="I27" s="8" t="s">
        <v>186</v>
      </c>
    </row>
    <row r="28" spans="1:9" x14ac:dyDescent="0.25">
      <c r="A28" s="8" t="s">
        <v>187</v>
      </c>
      <c r="B28" s="8" t="s">
        <v>45</v>
      </c>
      <c r="C28" s="8">
        <v>1</v>
      </c>
      <c r="D28" s="8"/>
      <c r="E28" s="8">
        <v>140</v>
      </c>
      <c r="F28" s="8"/>
      <c r="G28" s="8"/>
      <c r="H28" s="8">
        <v>140</v>
      </c>
      <c r="I28" s="8" t="s">
        <v>186</v>
      </c>
    </row>
    <row r="29" spans="1:9" ht="17.25" customHeight="1" x14ac:dyDescent="0.25">
      <c r="A29" s="8" t="s">
        <v>188</v>
      </c>
      <c r="B29" s="8" t="s">
        <v>45</v>
      </c>
      <c r="C29" s="8">
        <v>1</v>
      </c>
      <c r="D29" s="8"/>
      <c r="E29" s="8" t="s">
        <v>189</v>
      </c>
      <c r="F29" s="8"/>
      <c r="G29" s="8"/>
      <c r="H29" s="8">
        <v>3892.41</v>
      </c>
      <c r="I29" s="8" t="s">
        <v>190</v>
      </c>
    </row>
    <row r="30" spans="1:9" x14ac:dyDescent="0.25">
      <c r="A30" s="8" t="s">
        <v>191</v>
      </c>
      <c r="B30" s="8" t="s">
        <v>45</v>
      </c>
      <c r="C30" s="8">
        <v>1</v>
      </c>
      <c r="D30" s="8"/>
      <c r="E30" s="8">
        <v>17</v>
      </c>
      <c r="F30" s="8"/>
      <c r="G30" s="8"/>
      <c r="H30" s="8">
        <v>17</v>
      </c>
      <c r="I30" s="8" t="s">
        <v>190</v>
      </c>
    </row>
    <row r="31" spans="1:9" x14ac:dyDescent="0.25">
      <c r="A31" s="8" t="s">
        <v>192</v>
      </c>
      <c r="B31" s="8" t="s">
        <v>45</v>
      </c>
      <c r="C31" s="8">
        <v>1</v>
      </c>
      <c r="D31" s="8"/>
      <c r="E31" s="8">
        <v>46.9</v>
      </c>
      <c r="F31" s="8"/>
      <c r="G31" s="8"/>
      <c r="H31" s="8">
        <v>46.9</v>
      </c>
      <c r="I31" s="8" t="s">
        <v>190</v>
      </c>
    </row>
    <row r="32" spans="1:9" x14ac:dyDescent="0.25">
      <c r="A32" s="8" t="s">
        <v>193</v>
      </c>
      <c r="B32" s="8" t="s">
        <v>45</v>
      </c>
      <c r="C32" s="8">
        <v>1</v>
      </c>
      <c r="D32" s="8"/>
      <c r="E32" s="8">
        <v>51.81</v>
      </c>
      <c r="F32" s="8"/>
      <c r="G32" s="8"/>
      <c r="H32" s="8">
        <v>51.81</v>
      </c>
      <c r="I32" s="8" t="s">
        <v>190</v>
      </c>
    </row>
    <row r="33" spans="1:9" x14ac:dyDescent="0.25">
      <c r="A33" s="8" t="s">
        <v>194</v>
      </c>
      <c r="B33" s="8" t="s">
        <v>45</v>
      </c>
      <c r="C33" s="8">
        <v>1</v>
      </c>
      <c r="D33" s="8"/>
      <c r="E33" s="8">
        <v>85</v>
      </c>
      <c r="F33" s="8"/>
      <c r="G33" s="8"/>
      <c r="H33" s="8">
        <v>85</v>
      </c>
      <c r="I33" s="8" t="s">
        <v>190</v>
      </c>
    </row>
    <row r="34" spans="1:9" x14ac:dyDescent="0.25">
      <c r="A34" s="8" t="s">
        <v>101</v>
      </c>
      <c r="B34" s="8" t="s">
        <v>51</v>
      </c>
      <c r="C34" s="8">
        <v>1</v>
      </c>
      <c r="D34" s="8"/>
      <c r="E34" s="8">
        <v>237.11</v>
      </c>
      <c r="F34" s="8"/>
      <c r="G34" s="8"/>
      <c r="H34" s="8">
        <v>237.11</v>
      </c>
      <c r="I34" s="8" t="s">
        <v>190</v>
      </c>
    </row>
    <row r="35" spans="1:9" x14ac:dyDescent="0.25">
      <c r="A35" s="8" t="s">
        <v>50</v>
      </c>
      <c r="B35" s="8" t="s">
        <v>51</v>
      </c>
      <c r="C35" s="8">
        <v>0.2</v>
      </c>
      <c r="D35" s="8"/>
      <c r="E35" s="8">
        <v>175</v>
      </c>
      <c r="F35" s="8"/>
      <c r="G35" s="8"/>
      <c r="H35" s="8">
        <v>35</v>
      </c>
      <c r="I35" s="8" t="s">
        <v>52</v>
      </c>
    </row>
    <row r="36" spans="1:9" x14ac:dyDescent="0.25">
      <c r="A36" s="8" t="s">
        <v>195</v>
      </c>
      <c r="B36" s="8" t="s">
        <v>132</v>
      </c>
      <c r="C36" s="8">
        <v>200</v>
      </c>
      <c r="D36" s="8"/>
      <c r="E36" s="8">
        <v>0.13</v>
      </c>
      <c r="F36" s="8"/>
      <c r="G36" s="8"/>
      <c r="H36" s="8">
        <v>26</v>
      </c>
      <c r="I36" s="8" t="s">
        <v>133</v>
      </c>
    </row>
    <row r="37" spans="1:9" x14ac:dyDescent="0.25">
      <c r="A37" s="8" t="s">
        <v>196</v>
      </c>
      <c r="B37" s="8" t="s">
        <v>45</v>
      </c>
      <c r="C37" s="8">
        <v>1</v>
      </c>
      <c r="D37" s="8"/>
      <c r="E37" s="8">
        <v>580</v>
      </c>
      <c r="F37" s="8"/>
      <c r="G37" s="8"/>
      <c r="H37" s="8">
        <v>580</v>
      </c>
      <c r="I37" s="8" t="s">
        <v>1</v>
      </c>
    </row>
    <row r="38" spans="1:9" x14ac:dyDescent="0.25">
      <c r="A38" s="8" t="s">
        <v>47</v>
      </c>
      <c r="B38" s="8" t="s">
        <v>45</v>
      </c>
      <c r="C38" s="8">
        <v>4</v>
      </c>
      <c r="D38" s="8"/>
      <c r="E38" s="8">
        <v>15</v>
      </c>
      <c r="F38" s="8"/>
      <c r="G38" s="8"/>
      <c r="H38" s="8">
        <v>60</v>
      </c>
      <c r="I38" s="8" t="s">
        <v>1</v>
      </c>
    </row>
    <row r="39" spans="1:9" x14ac:dyDescent="0.25">
      <c r="A39" s="8" t="s">
        <v>197</v>
      </c>
      <c r="B39" s="8" t="s">
        <v>45</v>
      </c>
      <c r="C39" s="8">
        <v>12</v>
      </c>
      <c r="D39" s="8"/>
      <c r="E39" s="8">
        <v>0.38</v>
      </c>
      <c r="F39" s="8"/>
      <c r="G39" s="8"/>
      <c r="H39" s="8">
        <v>4.5599999999999996</v>
      </c>
      <c r="I39" s="8" t="s">
        <v>1</v>
      </c>
    </row>
    <row r="40" spans="1:9" x14ac:dyDescent="0.25">
      <c r="A40" s="8" t="s">
        <v>47</v>
      </c>
      <c r="B40" s="8" t="s">
        <v>45</v>
      </c>
      <c r="C40" s="8">
        <v>2</v>
      </c>
      <c r="D40" s="8"/>
      <c r="E40" s="8">
        <v>15</v>
      </c>
      <c r="F40" s="8"/>
      <c r="G40" s="8"/>
      <c r="H40" s="8">
        <v>30</v>
      </c>
      <c r="I40" s="8" t="s">
        <v>1</v>
      </c>
    </row>
    <row r="41" spans="1:9" x14ac:dyDescent="0.25">
      <c r="A41" s="8" t="s">
        <v>196</v>
      </c>
      <c r="B41" s="8" t="s">
        <v>45</v>
      </c>
      <c r="C41" s="8">
        <v>1</v>
      </c>
      <c r="D41" s="8"/>
      <c r="E41" s="8">
        <v>638</v>
      </c>
      <c r="F41" s="8"/>
      <c r="G41" s="8"/>
      <c r="H41" s="8">
        <v>638</v>
      </c>
      <c r="I41" s="8" t="s">
        <v>1</v>
      </c>
    </row>
    <row r="42" spans="1:9" x14ac:dyDescent="0.25">
      <c r="A42" s="8" t="s">
        <v>198</v>
      </c>
      <c r="B42" s="8" t="s">
        <v>45</v>
      </c>
      <c r="C42" s="8">
        <v>1</v>
      </c>
      <c r="D42" s="8"/>
      <c r="E42" s="8" t="s">
        <v>199</v>
      </c>
      <c r="F42" s="8"/>
      <c r="G42" s="8"/>
      <c r="H42" s="8">
        <v>1570</v>
      </c>
      <c r="I42" s="8" t="s">
        <v>200</v>
      </c>
    </row>
  </sheetData>
  <mergeCells count="47">
    <mergeCell ref="B3:C3"/>
    <mergeCell ref="B4:C4"/>
    <mergeCell ref="B5:C5"/>
    <mergeCell ref="B6:C6"/>
    <mergeCell ref="B7:C7"/>
    <mergeCell ref="B8:C8"/>
    <mergeCell ref="B9:C9"/>
    <mergeCell ref="B14:C14"/>
    <mergeCell ref="B15:C15"/>
    <mergeCell ref="B16:C16"/>
    <mergeCell ref="B10:C10"/>
    <mergeCell ref="B11:C11"/>
    <mergeCell ref="B12:C12"/>
    <mergeCell ref="B13:C13"/>
    <mergeCell ref="A25:I25"/>
    <mergeCell ref="A1:I1"/>
    <mergeCell ref="A2:I2"/>
    <mergeCell ref="H3:I3"/>
    <mergeCell ref="H4:I4"/>
    <mergeCell ref="H5:I5"/>
    <mergeCell ref="H6:I6"/>
    <mergeCell ref="H7:I7"/>
    <mergeCell ref="H8:I8"/>
    <mergeCell ref="H9:I9"/>
    <mergeCell ref="H14:I14"/>
    <mergeCell ref="H15:I15"/>
    <mergeCell ref="H16:I16"/>
    <mergeCell ref="H17:I17"/>
    <mergeCell ref="H18:I18"/>
    <mergeCell ref="B17:C17"/>
    <mergeCell ref="H10:I10"/>
    <mergeCell ref="H11:I11"/>
    <mergeCell ref="H12:I12"/>
    <mergeCell ref="H13:I13"/>
    <mergeCell ref="B22:C22"/>
    <mergeCell ref="B18:C18"/>
    <mergeCell ref="B19:C19"/>
    <mergeCell ref="B20:C20"/>
    <mergeCell ref="B21:C21"/>
    <mergeCell ref="H19:I19"/>
    <mergeCell ref="H20:I20"/>
    <mergeCell ref="H21:I21"/>
    <mergeCell ref="B23:C23"/>
    <mergeCell ref="B24:C24"/>
    <mergeCell ref="H22:I22"/>
    <mergeCell ref="H23:I23"/>
    <mergeCell ref="H24:I24"/>
  </mergeCells>
  <pageMargins left="0" right="0" top="0" bottom="0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57"/>
  <sheetViews>
    <sheetView topLeftCell="A37" workbookViewId="0">
      <selection sqref="A1:F2"/>
    </sheetView>
  </sheetViews>
  <sheetFormatPr defaultRowHeight="15" x14ac:dyDescent="0.25"/>
  <cols>
    <col min="1" max="1" width="42.85546875" customWidth="1"/>
    <col min="2" max="2" width="8.42578125" customWidth="1"/>
    <col min="3" max="3" width="7.85546875" customWidth="1"/>
    <col min="4" max="4" width="5.85546875" hidden="1" customWidth="1"/>
    <col min="5" max="5" width="8" customWidth="1"/>
    <col min="6" max="6" width="33.140625" customWidth="1"/>
  </cols>
  <sheetData>
    <row r="1" spans="1:6" ht="18.75" x14ac:dyDescent="0.3">
      <c r="A1" s="41" t="s">
        <v>56</v>
      </c>
      <c r="B1" s="41"/>
      <c r="C1" s="41"/>
      <c r="D1" s="41"/>
      <c r="E1" s="41"/>
      <c r="F1" s="41"/>
    </row>
    <row r="2" spans="1:6" ht="18.75" x14ac:dyDescent="0.3">
      <c r="A2" s="41" t="s">
        <v>20</v>
      </c>
      <c r="B2" s="41"/>
      <c r="C2" s="41"/>
      <c r="D2" s="41"/>
      <c r="E2" s="41"/>
      <c r="F2" s="41"/>
    </row>
    <row r="3" spans="1:6" x14ac:dyDescent="0.25">
      <c r="A3" s="17" t="s">
        <v>5</v>
      </c>
      <c r="B3" s="37">
        <v>1318.2</v>
      </c>
      <c r="C3" s="37"/>
      <c r="D3" s="18"/>
      <c r="E3" s="37" t="s">
        <v>139</v>
      </c>
      <c r="F3" s="37"/>
    </row>
    <row r="4" spans="1:6" x14ac:dyDescent="0.25">
      <c r="A4" s="17" t="s">
        <v>6</v>
      </c>
      <c r="B4" s="37">
        <v>12.72</v>
      </c>
      <c r="C4" s="37"/>
      <c r="D4" s="18"/>
      <c r="E4" s="36"/>
      <c r="F4" s="36"/>
    </row>
    <row r="5" spans="1:6" x14ac:dyDescent="0.25">
      <c r="A5" s="17" t="s">
        <v>54</v>
      </c>
      <c r="B5" s="37">
        <v>176889.58</v>
      </c>
      <c r="C5" s="37"/>
      <c r="D5" s="18"/>
      <c r="E5" s="36"/>
      <c r="F5" s="36"/>
    </row>
    <row r="6" spans="1:6" x14ac:dyDescent="0.25">
      <c r="A6" s="18" t="s">
        <v>21</v>
      </c>
      <c r="B6" s="36">
        <v>44556.6</v>
      </c>
      <c r="C6" s="36"/>
      <c r="D6" s="18"/>
      <c r="E6" s="36" t="s">
        <v>117</v>
      </c>
      <c r="F6" s="36"/>
    </row>
    <row r="7" spans="1:6" x14ac:dyDescent="0.25">
      <c r="A7" s="18" t="s">
        <v>22</v>
      </c>
      <c r="B7" s="36">
        <v>5333</v>
      </c>
      <c r="C7" s="36"/>
      <c r="D7" s="18"/>
      <c r="E7" s="36" t="s">
        <v>178</v>
      </c>
      <c r="F7" s="36"/>
    </row>
    <row r="8" spans="1:6" x14ac:dyDescent="0.25">
      <c r="A8" s="18" t="s">
        <v>12</v>
      </c>
      <c r="B8" s="36">
        <v>45528</v>
      </c>
      <c r="C8" s="36"/>
      <c r="D8" s="18"/>
      <c r="E8" s="33"/>
      <c r="F8" s="34"/>
    </row>
    <row r="9" spans="1:6" x14ac:dyDescent="0.25">
      <c r="A9" s="18" t="s">
        <v>13</v>
      </c>
      <c r="B9" s="36">
        <v>48456</v>
      </c>
      <c r="C9" s="36"/>
      <c r="D9" s="18"/>
      <c r="E9" s="33"/>
      <c r="F9" s="34"/>
    </row>
    <row r="10" spans="1:6" x14ac:dyDescent="0.25">
      <c r="A10" s="18" t="s">
        <v>2</v>
      </c>
      <c r="B10" s="36">
        <v>4679.6400000000003</v>
      </c>
      <c r="C10" s="36"/>
      <c r="D10" s="18"/>
      <c r="E10" s="33"/>
      <c r="F10" s="34"/>
    </row>
    <row r="11" spans="1:6" x14ac:dyDescent="0.25">
      <c r="A11" s="18" t="s">
        <v>3</v>
      </c>
      <c r="B11" s="36">
        <v>2529.6</v>
      </c>
      <c r="C11" s="36"/>
      <c r="D11" s="18"/>
      <c r="E11" s="33"/>
      <c r="F11" s="34"/>
    </row>
    <row r="12" spans="1:6" x14ac:dyDescent="0.25">
      <c r="A12" s="18" t="s">
        <v>10</v>
      </c>
      <c r="B12" s="36">
        <v>23256</v>
      </c>
      <c r="C12" s="36"/>
      <c r="D12" s="18"/>
      <c r="E12" s="36"/>
      <c r="F12" s="36"/>
    </row>
    <row r="13" spans="1:6" x14ac:dyDescent="0.25">
      <c r="A13" s="18" t="s">
        <v>23</v>
      </c>
      <c r="B13" s="36">
        <v>1507.68</v>
      </c>
      <c r="C13" s="36"/>
      <c r="D13" s="18"/>
      <c r="E13" s="36" t="s">
        <v>142</v>
      </c>
      <c r="F13" s="36"/>
    </row>
    <row r="14" spans="1:6" x14ac:dyDescent="0.25">
      <c r="A14" s="18" t="s">
        <v>11</v>
      </c>
      <c r="B14" s="36">
        <v>45</v>
      </c>
      <c r="C14" s="36"/>
      <c r="D14" s="18"/>
      <c r="E14" s="36" t="s">
        <v>142</v>
      </c>
      <c r="F14" s="36"/>
    </row>
    <row r="15" spans="1:6" x14ac:dyDescent="0.25">
      <c r="A15" s="18" t="s">
        <v>270</v>
      </c>
      <c r="B15" s="36">
        <v>23256</v>
      </c>
      <c r="C15" s="36"/>
      <c r="D15" s="18"/>
      <c r="E15" s="36"/>
      <c r="F15" s="36"/>
    </row>
    <row r="16" spans="1:6" x14ac:dyDescent="0.25">
      <c r="A16" s="18" t="s">
        <v>14</v>
      </c>
      <c r="B16" s="36">
        <v>3876</v>
      </c>
      <c r="C16" s="36"/>
      <c r="D16" s="18"/>
      <c r="E16" s="36"/>
      <c r="F16" s="36"/>
    </row>
    <row r="17" spans="1:7" x14ac:dyDescent="0.25">
      <c r="A17" s="18" t="s">
        <v>262</v>
      </c>
      <c r="B17" s="36">
        <v>1638.22</v>
      </c>
      <c r="C17" s="36"/>
      <c r="D17" s="18"/>
      <c r="E17" s="36"/>
      <c r="F17" s="36"/>
    </row>
    <row r="18" spans="1:7" x14ac:dyDescent="0.25">
      <c r="A18" s="17" t="s">
        <v>137</v>
      </c>
      <c r="B18" s="49">
        <f>SUM(B6:B17)</f>
        <v>204661.74000000002</v>
      </c>
      <c r="C18" s="49"/>
      <c r="D18" s="18"/>
      <c r="E18" s="36"/>
      <c r="F18" s="36"/>
    </row>
    <row r="19" spans="1:7" x14ac:dyDescent="0.25">
      <c r="A19" s="19" t="s">
        <v>58</v>
      </c>
      <c r="B19" s="49">
        <f>B5-B18</f>
        <v>-27772.160000000033</v>
      </c>
      <c r="C19" s="49"/>
      <c r="D19" s="18"/>
      <c r="E19" s="36"/>
      <c r="F19" s="36"/>
    </row>
    <row r="20" spans="1:7" ht="15" customHeight="1" x14ac:dyDescent="0.25">
      <c r="A20" s="10" t="s">
        <v>264</v>
      </c>
      <c r="B20" s="49">
        <v>0</v>
      </c>
      <c r="C20" s="49"/>
      <c r="D20" s="18"/>
      <c r="E20" s="36"/>
      <c r="F20" s="36"/>
    </row>
    <row r="21" spans="1:7" x14ac:dyDescent="0.25">
      <c r="A21" s="76" t="s">
        <v>138</v>
      </c>
      <c r="B21" s="77"/>
      <c r="C21" s="77"/>
      <c r="D21" s="77"/>
      <c r="E21" s="77"/>
      <c r="F21" s="77"/>
    </row>
    <row r="22" spans="1:7" ht="15" customHeight="1" x14ac:dyDescent="0.25">
      <c r="A22" s="27" t="s">
        <v>37</v>
      </c>
      <c r="B22" s="28" t="s">
        <v>59</v>
      </c>
      <c r="C22" s="28" t="s">
        <v>61</v>
      </c>
      <c r="D22" s="28" t="s">
        <v>38</v>
      </c>
      <c r="E22" s="28" t="s">
        <v>39</v>
      </c>
      <c r="F22" s="29" t="s">
        <v>60</v>
      </c>
      <c r="G22" s="5"/>
    </row>
    <row r="23" spans="1:7" ht="15" customHeight="1" x14ac:dyDescent="0.25">
      <c r="A23" s="16" t="s">
        <v>203</v>
      </c>
      <c r="B23" s="22" t="s">
        <v>45</v>
      </c>
      <c r="C23" s="22">
        <v>22</v>
      </c>
      <c r="D23" s="22">
        <v>2.5</v>
      </c>
      <c r="E23" s="22">
        <v>55</v>
      </c>
      <c r="F23" s="18" t="s">
        <v>204</v>
      </c>
    </row>
    <row r="24" spans="1:7" ht="15" customHeight="1" x14ac:dyDescent="0.25">
      <c r="A24" s="16" t="s">
        <v>205</v>
      </c>
      <c r="B24" s="22" t="s">
        <v>45</v>
      </c>
      <c r="C24" s="22">
        <v>22</v>
      </c>
      <c r="D24" s="22">
        <v>1.3</v>
      </c>
      <c r="E24" s="22">
        <v>28.6</v>
      </c>
      <c r="F24" s="18" t="s">
        <v>204</v>
      </c>
    </row>
    <row r="25" spans="1:7" ht="15" customHeight="1" x14ac:dyDescent="0.25">
      <c r="A25" s="16" t="s">
        <v>120</v>
      </c>
      <c r="B25" s="22" t="s">
        <v>45</v>
      </c>
      <c r="C25" s="22">
        <v>3</v>
      </c>
      <c r="D25" s="22">
        <v>20</v>
      </c>
      <c r="E25" s="22">
        <v>60</v>
      </c>
      <c r="F25" s="18" t="s">
        <v>204</v>
      </c>
    </row>
    <row r="26" spans="1:7" ht="15" customHeight="1" x14ac:dyDescent="0.25">
      <c r="A26" s="16" t="s">
        <v>228</v>
      </c>
      <c r="B26" s="22" t="s">
        <v>45</v>
      </c>
      <c r="C26" s="22">
        <v>1</v>
      </c>
      <c r="D26" s="22">
        <v>225</v>
      </c>
      <c r="E26" s="22">
        <v>225</v>
      </c>
      <c r="F26" s="18" t="s">
        <v>204</v>
      </c>
    </row>
    <row r="27" spans="1:7" ht="15" customHeight="1" x14ac:dyDescent="0.25">
      <c r="A27" s="16" t="s">
        <v>207</v>
      </c>
      <c r="B27" s="22" t="s">
        <v>45</v>
      </c>
      <c r="C27" s="22">
        <v>1</v>
      </c>
      <c r="D27" s="22">
        <v>30</v>
      </c>
      <c r="E27" s="22">
        <v>30</v>
      </c>
      <c r="F27" s="18" t="s">
        <v>204</v>
      </c>
    </row>
    <row r="28" spans="1:7" ht="15" customHeight="1" x14ac:dyDescent="0.25">
      <c r="A28" s="16" t="s">
        <v>208</v>
      </c>
      <c r="B28" s="22" t="s">
        <v>45</v>
      </c>
      <c r="C28" s="22">
        <v>1</v>
      </c>
      <c r="D28" s="22">
        <v>25</v>
      </c>
      <c r="E28" s="22">
        <v>25</v>
      </c>
      <c r="F28" s="18" t="s">
        <v>204</v>
      </c>
    </row>
    <row r="29" spans="1:7" ht="15" customHeight="1" x14ac:dyDescent="0.25">
      <c r="A29" s="16" t="s">
        <v>209</v>
      </c>
      <c r="B29" s="22" t="s">
        <v>45</v>
      </c>
      <c r="C29" s="22">
        <v>2</v>
      </c>
      <c r="D29" s="22">
        <v>50</v>
      </c>
      <c r="E29" s="22">
        <v>100</v>
      </c>
      <c r="F29" s="18" t="s">
        <v>204</v>
      </c>
    </row>
    <row r="30" spans="1:7" ht="15" customHeight="1" x14ac:dyDescent="0.25">
      <c r="A30" s="18" t="s">
        <v>122</v>
      </c>
      <c r="B30" s="30" t="s">
        <v>45</v>
      </c>
      <c r="C30" s="30">
        <v>2</v>
      </c>
      <c r="D30" s="30">
        <v>60</v>
      </c>
      <c r="E30" s="30">
        <v>120</v>
      </c>
      <c r="F30" s="18" t="s">
        <v>204</v>
      </c>
    </row>
    <row r="31" spans="1:7" ht="15" customHeight="1" x14ac:dyDescent="0.25">
      <c r="A31" s="18" t="s">
        <v>210</v>
      </c>
      <c r="B31" s="30" t="s">
        <v>45</v>
      </c>
      <c r="C31" s="30">
        <v>7</v>
      </c>
      <c r="D31" s="30">
        <v>55</v>
      </c>
      <c r="E31" s="30">
        <v>385</v>
      </c>
      <c r="F31" s="18" t="s">
        <v>204</v>
      </c>
    </row>
    <row r="32" spans="1:7" x14ac:dyDescent="0.25">
      <c r="A32" s="18" t="s">
        <v>211</v>
      </c>
      <c r="B32" s="30" t="s">
        <v>45</v>
      </c>
      <c r="C32" s="30">
        <v>3</v>
      </c>
      <c r="D32" s="30">
        <v>20</v>
      </c>
      <c r="E32" s="30">
        <v>60</v>
      </c>
      <c r="F32" s="18" t="s">
        <v>204</v>
      </c>
    </row>
    <row r="33" spans="1:6" x14ac:dyDescent="0.25">
      <c r="A33" s="18" t="s">
        <v>123</v>
      </c>
      <c r="B33" s="30" t="s">
        <v>45</v>
      </c>
      <c r="C33" s="30">
        <v>2</v>
      </c>
      <c r="D33" s="30">
        <v>110</v>
      </c>
      <c r="E33" s="30">
        <v>220</v>
      </c>
      <c r="F33" s="18" t="s">
        <v>204</v>
      </c>
    </row>
    <row r="34" spans="1:6" x14ac:dyDescent="0.25">
      <c r="A34" s="18" t="s">
        <v>212</v>
      </c>
      <c r="B34" s="30" t="s">
        <v>45</v>
      </c>
      <c r="C34" s="30">
        <v>1</v>
      </c>
      <c r="D34" s="30">
        <v>110</v>
      </c>
      <c r="E34" s="30">
        <v>110</v>
      </c>
      <c r="F34" s="18" t="s">
        <v>204</v>
      </c>
    </row>
    <row r="35" spans="1:6" x14ac:dyDescent="0.25">
      <c r="A35" s="18" t="s">
        <v>124</v>
      </c>
      <c r="B35" s="30" t="s">
        <v>45</v>
      </c>
      <c r="C35" s="30">
        <v>2</v>
      </c>
      <c r="D35" s="30">
        <v>110</v>
      </c>
      <c r="E35" s="30">
        <v>220</v>
      </c>
      <c r="F35" s="18" t="s">
        <v>204</v>
      </c>
    </row>
    <row r="36" spans="1:6" x14ac:dyDescent="0.25">
      <c r="A36" s="18" t="s">
        <v>213</v>
      </c>
      <c r="B36" s="30" t="s">
        <v>45</v>
      </c>
      <c r="C36" s="30">
        <v>2</v>
      </c>
      <c r="D36" s="30">
        <v>90</v>
      </c>
      <c r="E36" s="30">
        <v>180</v>
      </c>
      <c r="F36" s="18" t="s">
        <v>204</v>
      </c>
    </row>
    <row r="37" spans="1:6" x14ac:dyDescent="0.25">
      <c r="A37" s="18" t="s">
        <v>214</v>
      </c>
      <c r="B37" s="30" t="s">
        <v>45</v>
      </c>
      <c r="C37" s="30">
        <v>10</v>
      </c>
      <c r="D37" s="30">
        <v>8</v>
      </c>
      <c r="E37" s="30">
        <v>80</v>
      </c>
      <c r="F37" s="18" t="s">
        <v>204</v>
      </c>
    </row>
    <row r="38" spans="1:6" x14ac:dyDescent="0.25">
      <c r="A38" s="18" t="s">
        <v>125</v>
      </c>
      <c r="B38" s="30" t="s">
        <v>45</v>
      </c>
      <c r="C38" s="30">
        <v>3</v>
      </c>
      <c r="D38" s="30">
        <v>110</v>
      </c>
      <c r="E38" s="30">
        <v>330</v>
      </c>
      <c r="F38" s="18" t="s">
        <v>204</v>
      </c>
    </row>
    <row r="39" spans="1:6" x14ac:dyDescent="0.25">
      <c r="A39" s="18" t="s">
        <v>215</v>
      </c>
      <c r="B39" s="30" t="s">
        <v>45</v>
      </c>
      <c r="C39" s="30">
        <v>2</v>
      </c>
      <c r="D39" s="30">
        <v>70</v>
      </c>
      <c r="E39" s="30">
        <v>140</v>
      </c>
      <c r="F39" s="18" t="s">
        <v>204</v>
      </c>
    </row>
    <row r="40" spans="1:6" x14ac:dyDescent="0.25">
      <c r="A40" s="18" t="s">
        <v>216</v>
      </c>
      <c r="B40" s="30" t="s">
        <v>45</v>
      </c>
      <c r="C40" s="30">
        <v>2</v>
      </c>
      <c r="D40" s="30">
        <v>75</v>
      </c>
      <c r="E40" s="30">
        <v>150</v>
      </c>
      <c r="F40" s="18" t="s">
        <v>204</v>
      </c>
    </row>
    <row r="41" spans="1:6" x14ac:dyDescent="0.25">
      <c r="A41" s="18" t="s">
        <v>126</v>
      </c>
      <c r="B41" s="30" t="s">
        <v>45</v>
      </c>
      <c r="C41" s="30">
        <v>3</v>
      </c>
      <c r="D41" s="30">
        <v>110</v>
      </c>
      <c r="E41" s="30">
        <v>330</v>
      </c>
      <c r="F41" s="18" t="s">
        <v>204</v>
      </c>
    </row>
    <row r="42" spans="1:6" x14ac:dyDescent="0.25">
      <c r="A42" s="18" t="s">
        <v>217</v>
      </c>
      <c r="B42" s="30" t="s">
        <v>45</v>
      </c>
      <c r="C42" s="30">
        <v>1</v>
      </c>
      <c r="D42" s="30">
        <v>40</v>
      </c>
      <c r="E42" s="30">
        <v>40</v>
      </c>
      <c r="F42" s="18" t="s">
        <v>204</v>
      </c>
    </row>
    <row r="43" spans="1:6" x14ac:dyDescent="0.25">
      <c r="A43" s="18" t="s">
        <v>127</v>
      </c>
      <c r="B43" s="30" t="s">
        <v>45</v>
      </c>
      <c r="C43" s="30">
        <v>14</v>
      </c>
      <c r="D43" s="30">
        <v>330</v>
      </c>
      <c r="E43" s="30">
        <v>4620</v>
      </c>
      <c r="F43" s="18" t="s">
        <v>204</v>
      </c>
    </row>
    <row r="44" spans="1:6" x14ac:dyDescent="0.25">
      <c r="A44" s="18" t="s">
        <v>86</v>
      </c>
      <c r="B44" s="30" t="s">
        <v>87</v>
      </c>
      <c r="C44" s="30">
        <v>1</v>
      </c>
      <c r="D44" s="30">
        <v>220</v>
      </c>
      <c r="E44" s="30">
        <v>220</v>
      </c>
      <c r="F44" s="18" t="s">
        <v>204</v>
      </c>
    </row>
    <row r="45" spans="1:6" x14ac:dyDescent="0.25">
      <c r="A45" s="18" t="s">
        <v>218</v>
      </c>
      <c r="B45" s="30" t="s">
        <v>45</v>
      </c>
      <c r="C45" s="30">
        <v>1</v>
      </c>
      <c r="D45" s="30">
        <v>50</v>
      </c>
      <c r="E45" s="30">
        <v>50</v>
      </c>
      <c r="F45" s="18" t="s">
        <v>204</v>
      </c>
    </row>
    <row r="46" spans="1:6" x14ac:dyDescent="0.25">
      <c r="A46" s="18" t="s">
        <v>219</v>
      </c>
      <c r="B46" s="30" t="s">
        <v>45</v>
      </c>
      <c r="C46" s="30">
        <v>20</v>
      </c>
      <c r="D46" s="30">
        <v>90</v>
      </c>
      <c r="E46" s="30">
        <v>1800</v>
      </c>
      <c r="F46" s="18" t="s">
        <v>204</v>
      </c>
    </row>
    <row r="47" spans="1:6" x14ac:dyDescent="0.25">
      <c r="A47" s="18" t="s">
        <v>220</v>
      </c>
      <c r="B47" s="30" t="s">
        <v>87</v>
      </c>
      <c r="C47" s="30">
        <v>10</v>
      </c>
      <c r="D47" s="30">
        <v>117</v>
      </c>
      <c r="E47" s="30">
        <v>1170</v>
      </c>
      <c r="F47" s="18" t="s">
        <v>221</v>
      </c>
    </row>
    <row r="48" spans="1:6" x14ac:dyDescent="0.25">
      <c r="A48" s="18" t="s">
        <v>222</v>
      </c>
      <c r="B48" s="30" t="s">
        <v>82</v>
      </c>
      <c r="C48" s="30">
        <v>10</v>
      </c>
      <c r="D48" s="30">
        <v>40</v>
      </c>
      <c r="E48" s="30">
        <v>400</v>
      </c>
      <c r="F48" s="18" t="s">
        <v>221</v>
      </c>
    </row>
    <row r="49" spans="1:6" x14ac:dyDescent="0.25">
      <c r="A49" s="18" t="s">
        <v>223</v>
      </c>
      <c r="B49" s="30" t="s">
        <v>51</v>
      </c>
      <c r="C49" s="30">
        <v>1</v>
      </c>
      <c r="D49" s="30">
        <v>85</v>
      </c>
      <c r="E49" s="30">
        <v>85</v>
      </c>
      <c r="F49" s="18" t="s">
        <v>221</v>
      </c>
    </row>
    <row r="50" spans="1:6" x14ac:dyDescent="0.25">
      <c r="A50" s="18" t="s">
        <v>224</v>
      </c>
      <c r="B50" s="30" t="s">
        <v>82</v>
      </c>
      <c r="C50" s="30">
        <v>1</v>
      </c>
      <c r="D50" s="30">
        <v>75</v>
      </c>
      <c r="E50" s="30">
        <v>75</v>
      </c>
      <c r="F50" s="18" t="s">
        <v>221</v>
      </c>
    </row>
    <row r="51" spans="1:6" x14ac:dyDescent="0.25">
      <c r="A51" s="18" t="s">
        <v>47</v>
      </c>
      <c r="B51" s="30" t="s">
        <v>45</v>
      </c>
      <c r="C51" s="30">
        <v>3</v>
      </c>
      <c r="D51" s="30">
        <v>15</v>
      </c>
      <c r="E51" s="30">
        <v>45</v>
      </c>
      <c r="F51" s="18" t="s">
        <v>1</v>
      </c>
    </row>
    <row r="52" spans="1:6" x14ac:dyDescent="0.25">
      <c r="A52" s="18" t="s">
        <v>225</v>
      </c>
      <c r="B52" s="30" t="s">
        <v>45</v>
      </c>
      <c r="C52" s="30">
        <v>1</v>
      </c>
      <c r="D52" s="30" t="s">
        <v>4</v>
      </c>
      <c r="E52" s="30">
        <v>1500</v>
      </c>
      <c r="F52" s="18" t="s">
        <v>226</v>
      </c>
    </row>
    <row r="53" spans="1:6" x14ac:dyDescent="0.25">
      <c r="A53" s="18" t="s">
        <v>227</v>
      </c>
      <c r="B53" s="30" t="s">
        <v>45</v>
      </c>
      <c r="C53" s="30">
        <v>12</v>
      </c>
      <c r="D53" s="30">
        <v>0.64</v>
      </c>
      <c r="E53" s="30">
        <v>7.68</v>
      </c>
      <c r="F53" s="18" t="s">
        <v>226</v>
      </c>
    </row>
    <row r="54" spans="1:6" x14ac:dyDescent="0.25">
      <c r="A54" s="18" t="s">
        <v>120</v>
      </c>
      <c r="B54" s="30" t="s">
        <v>45</v>
      </c>
      <c r="C54" s="30">
        <v>1</v>
      </c>
      <c r="D54" s="30">
        <v>30</v>
      </c>
      <c r="E54" s="30">
        <v>30</v>
      </c>
      <c r="F54" s="18" t="s">
        <v>177</v>
      </c>
    </row>
    <row r="55" spans="1:6" x14ac:dyDescent="0.25">
      <c r="A55" s="18" t="s">
        <v>229</v>
      </c>
      <c r="B55" s="30" t="s">
        <v>45</v>
      </c>
      <c r="C55" s="30">
        <v>1</v>
      </c>
      <c r="D55" s="30">
        <v>35</v>
      </c>
      <c r="E55" s="30">
        <v>35</v>
      </c>
      <c r="F55" s="18" t="s">
        <v>177</v>
      </c>
    </row>
    <row r="56" spans="1:6" x14ac:dyDescent="0.25">
      <c r="A56" s="18" t="s">
        <v>211</v>
      </c>
      <c r="B56" s="30" t="s">
        <v>45</v>
      </c>
      <c r="C56" s="30">
        <v>1</v>
      </c>
      <c r="D56" s="30">
        <v>35</v>
      </c>
      <c r="E56" s="30">
        <v>35</v>
      </c>
      <c r="F56" s="18" t="s">
        <v>177</v>
      </c>
    </row>
    <row r="57" spans="1:6" x14ac:dyDescent="0.25">
      <c r="A57" s="18" t="s">
        <v>216</v>
      </c>
      <c r="B57" s="30" t="s">
        <v>45</v>
      </c>
      <c r="C57" s="30">
        <v>1</v>
      </c>
      <c r="D57" s="30">
        <v>110</v>
      </c>
      <c r="E57" s="30">
        <v>110</v>
      </c>
      <c r="F57" s="18" t="s">
        <v>177</v>
      </c>
    </row>
  </sheetData>
  <mergeCells count="39">
    <mergeCell ref="B3:C3"/>
    <mergeCell ref="B4:C4"/>
    <mergeCell ref="B5:C5"/>
    <mergeCell ref="B6:C6"/>
    <mergeCell ref="B7:C7"/>
    <mergeCell ref="A21:F21"/>
    <mergeCell ref="B16:C16"/>
    <mergeCell ref="B17:C17"/>
    <mergeCell ref="B18:C18"/>
    <mergeCell ref="B19:C19"/>
    <mergeCell ref="A1:F1"/>
    <mergeCell ref="A2:F2"/>
    <mergeCell ref="E16:F16"/>
    <mergeCell ref="E17:F17"/>
    <mergeCell ref="E18:F18"/>
    <mergeCell ref="E3:F3"/>
    <mergeCell ref="E4:F4"/>
    <mergeCell ref="E5:F5"/>
    <mergeCell ref="E6:F6"/>
    <mergeCell ref="E7:F7"/>
    <mergeCell ref="E12:F12"/>
    <mergeCell ref="E13:F13"/>
    <mergeCell ref="E14:F14"/>
    <mergeCell ref="E15:F15"/>
    <mergeCell ref="B15:C15"/>
    <mergeCell ref="B12:C12"/>
    <mergeCell ref="E8:F8"/>
    <mergeCell ref="E9:F9"/>
    <mergeCell ref="E10:F10"/>
    <mergeCell ref="E11:F11"/>
    <mergeCell ref="B20:C20"/>
    <mergeCell ref="E20:F20"/>
    <mergeCell ref="E19:F19"/>
    <mergeCell ref="B13:C13"/>
    <mergeCell ref="B14:C14"/>
    <mergeCell ref="B8:C8"/>
    <mergeCell ref="B9:C9"/>
    <mergeCell ref="B10:C10"/>
    <mergeCell ref="B11:C11"/>
  </mergeCells>
  <pageMargins left="0" right="0" top="0" bottom="0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53"/>
  <sheetViews>
    <sheetView workbookViewId="0">
      <selection sqref="A1:G2"/>
    </sheetView>
  </sheetViews>
  <sheetFormatPr defaultRowHeight="15" x14ac:dyDescent="0.25"/>
  <cols>
    <col min="1" max="1" width="43.28515625" customWidth="1"/>
    <col min="2" max="2" width="7.5703125" customWidth="1"/>
    <col min="3" max="3" width="7.42578125" customWidth="1"/>
    <col min="4" max="5" width="0" hidden="1" customWidth="1"/>
    <col min="7" max="7" width="32.42578125" customWidth="1"/>
  </cols>
  <sheetData>
    <row r="1" spans="1:7" ht="18.75" x14ac:dyDescent="0.3">
      <c r="A1" s="41" t="s">
        <v>56</v>
      </c>
      <c r="B1" s="41"/>
      <c r="C1" s="41"/>
      <c r="D1" s="41"/>
      <c r="E1" s="41"/>
      <c r="F1" s="41"/>
      <c r="G1" s="41"/>
    </row>
    <row r="2" spans="1:7" ht="18.75" x14ac:dyDescent="0.3">
      <c r="A2" s="50" t="s">
        <v>24</v>
      </c>
      <c r="B2" s="50"/>
      <c r="C2" s="50"/>
      <c r="D2" s="50"/>
      <c r="E2" s="50"/>
      <c r="F2" s="50"/>
      <c r="G2" s="50"/>
    </row>
    <row r="3" spans="1:7" x14ac:dyDescent="0.25">
      <c r="A3" s="31" t="s">
        <v>5</v>
      </c>
      <c r="B3" s="37">
        <v>1288.3</v>
      </c>
      <c r="C3" s="37"/>
      <c r="D3" s="32"/>
      <c r="E3" s="32"/>
      <c r="F3" s="37" t="s">
        <v>139</v>
      </c>
      <c r="G3" s="37"/>
    </row>
    <row r="4" spans="1:7" x14ac:dyDescent="0.25">
      <c r="A4" s="31" t="s">
        <v>6</v>
      </c>
      <c r="B4" s="37">
        <v>12.72</v>
      </c>
      <c r="C4" s="37"/>
      <c r="D4" s="32"/>
      <c r="E4" s="32"/>
      <c r="F4" s="36"/>
      <c r="G4" s="36"/>
    </row>
    <row r="5" spans="1:7" x14ac:dyDescent="0.25">
      <c r="A5" s="31" t="s">
        <v>54</v>
      </c>
      <c r="B5" s="37">
        <v>173975.27</v>
      </c>
      <c r="C5" s="37"/>
      <c r="D5" s="32"/>
      <c r="E5" s="32"/>
      <c r="F5" s="36"/>
      <c r="G5" s="36"/>
    </row>
    <row r="6" spans="1:7" x14ac:dyDescent="0.25">
      <c r="A6" s="32" t="s">
        <v>21</v>
      </c>
      <c r="B6" s="47">
        <v>32043</v>
      </c>
      <c r="C6" s="47"/>
      <c r="D6" s="32"/>
      <c r="E6" s="32"/>
      <c r="F6" s="36" t="s">
        <v>117</v>
      </c>
      <c r="G6" s="36"/>
    </row>
    <row r="7" spans="1:7" x14ac:dyDescent="0.25">
      <c r="A7" s="32" t="s">
        <v>16</v>
      </c>
      <c r="B7" s="47">
        <v>2442.75</v>
      </c>
      <c r="C7" s="47"/>
      <c r="D7" s="32"/>
      <c r="E7" s="32"/>
      <c r="F7" s="36" t="s">
        <v>118</v>
      </c>
      <c r="G7" s="36"/>
    </row>
    <row r="8" spans="1:7" x14ac:dyDescent="0.25">
      <c r="A8" s="32" t="s">
        <v>22</v>
      </c>
      <c r="B8" s="47">
        <v>3258</v>
      </c>
      <c r="C8" s="47"/>
      <c r="D8" s="32"/>
      <c r="E8" s="32"/>
      <c r="F8" s="36" t="s">
        <v>141</v>
      </c>
      <c r="G8" s="36"/>
    </row>
    <row r="9" spans="1:7" x14ac:dyDescent="0.25">
      <c r="A9" s="32" t="s">
        <v>12</v>
      </c>
      <c r="B9" s="47">
        <v>44868</v>
      </c>
      <c r="C9" s="47"/>
      <c r="D9" s="32"/>
      <c r="E9" s="32"/>
      <c r="F9" s="33"/>
      <c r="G9" s="34"/>
    </row>
    <row r="10" spans="1:7" x14ac:dyDescent="0.25">
      <c r="A10" s="32" t="s">
        <v>13</v>
      </c>
      <c r="B10" s="47">
        <v>47760</v>
      </c>
      <c r="C10" s="47"/>
      <c r="D10" s="32"/>
      <c r="E10" s="32"/>
      <c r="F10" s="33"/>
      <c r="G10" s="34"/>
    </row>
    <row r="11" spans="1:7" x14ac:dyDescent="0.25">
      <c r="A11" s="32" t="s">
        <v>2</v>
      </c>
      <c r="B11" s="47">
        <v>4610.5200000000004</v>
      </c>
      <c r="C11" s="47"/>
      <c r="D11" s="32"/>
      <c r="E11" s="32"/>
      <c r="F11" s="33"/>
      <c r="G11" s="34"/>
    </row>
    <row r="12" spans="1:7" x14ac:dyDescent="0.25">
      <c r="A12" s="32" t="s">
        <v>3</v>
      </c>
      <c r="B12" s="47">
        <v>2460.12</v>
      </c>
      <c r="C12" s="47"/>
      <c r="D12" s="32"/>
      <c r="E12" s="32"/>
      <c r="F12" s="33"/>
      <c r="G12" s="34"/>
    </row>
    <row r="13" spans="1:7" x14ac:dyDescent="0.25">
      <c r="A13" s="32" t="s">
        <v>10</v>
      </c>
      <c r="B13" s="47">
        <v>22920</v>
      </c>
      <c r="C13" s="47"/>
      <c r="D13" s="32"/>
      <c r="E13" s="32"/>
      <c r="F13" s="36"/>
      <c r="G13" s="36"/>
    </row>
    <row r="14" spans="1:7" x14ac:dyDescent="0.25">
      <c r="A14" s="32" t="s">
        <v>11</v>
      </c>
      <c r="B14" s="47">
        <v>579.99</v>
      </c>
      <c r="C14" s="47"/>
      <c r="D14" s="32"/>
      <c r="E14" s="32"/>
      <c r="F14" s="36" t="s">
        <v>119</v>
      </c>
      <c r="G14" s="36"/>
    </row>
    <row r="15" spans="1:7" x14ac:dyDescent="0.25">
      <c r="A15" s="32" t="s">
        <v>270</v>
      </c>
      <c r="B15" s="47">
        <v>22926</v>
      </c>
      <c r="C15" s="47"/>
      <c r="D15" s="32"/>
      <c r="E15" s="32"/>
      <c r="F15" s="36"/>
      <c r="G15" s="36"/>
    </row>
    <row r="16" spans="1:7" x14ac:dyDescent="0.25">
      <c r="A16" s="32" t="s">
        <v>14</v>
      </c>
      <c r="B16" s="47">
        <v>3822</v>
      </c>
      <c r="C16" s="47"/>
      <c r="D16" s="32"/>
      <c r="E16" s="32"/>
      <c r="F16" s="36"/>
      <c r="G16" s="36"/>
    </row>
    <row r="17" spans="1:7" x14ac:dyDescent="0.25">
      <c r="A17" s="32" t="s">
        <v>262</v>
      </c>
      <c r="B17" s="47">
        <v>1601.07</v>
      </c>
      <c r="C17" s="47"/>
      <c r="D17" s="32"/>
      <c r="E17" s="32"/>
      <c r="F17" s="36"/>
      <c r="G17" s="36"/>
    </row>
    <row r="18" spans="1:7" x14ac:dyDescent="0.25">
      <c r="A18" s="31" t="s">
        <v>137</v>
      </c>
      <c r="B18" s="49">
        <f>SUM(B6:B17)</f>
        <v>189291.44999999998</v>
      </c>
      <c r="C18" s="49"/>
      <c r="D18" s="36"/>
      <c r="E18" s="36"/>
      <c r="F18" s="36"/>
      <c r="G18" s="36"/>
    </row>
    <row r="19" spans="1:7" x14ac:dyDescent="0.25">
      <c r="A19" s="19" t="s">
        <v>58</v>
      </c>
      <c r="B19" s="49">
        <f>B5-B18</f>
        <v>-15316.179999999993</v>
      </c>
      <c r="C19" s="49"/>
      <c r="D19" s="36"/>
      <c r="E19" s="36"/>
      <c r="F19" s="36"/>
      <c r="G19" s="36"/>
    </row>
    <row r="20" spans="1:7" ht="16.899999999999999" customHeight="1" x14ac:dyDescent="0.25">
      <c r="A20" s="10" t="s">
        <v>264</v>
      </c>
      <c r="B20" s="49">
        <v>3294.49</v>
      </c>
      <c r="C20" s="49"/>
      <c r="D20" s="26"/>
      <c r="E20" s="26"/>
      <c r="F20" s="33"/>
      <c r="G20" s="34"/>
    </row>
    <row r="21" spans="1:7" ht="15" customHeight="1" x14ac:dyDescent="0.25">
      <c r="A21" s="78" t="s">
        <v>138</v>
      </c>
      <c r="B21" s="78"/>
      <c r="C21" s="78"/>
      <c r="D21" s="78"/>
      <c r="E21" s="78"/>
      <c r="F21" s="78"/>
      <c r="G21" s="78"/>
    </row>
    <row r="22" spans="1:7" ht="16.5" customHeight="1" x14ac:dyDescent="0.25">
      <c r="A22" s="31" t="s">
        <v>37</v>
      </c>
      <c r="B22" s="31" t="s">
        <v>59</v>
      </c>
      <c r="C22" s="31" t="s">
        <v>61</v>
      </c>
      <c r="D22" s="31"/>
      <c r="E22" s="31" t="s">
        <v>38</v>
      </c>
      <c r="F22" s="31" t="s">
        <v>39</v>
      </c>
      <c r="G22" s="31" t="s">
        <v>60</v>
      </c>
    </row>
    <row r="23" spans="1:7" x14ac:dyDescent="0.25">
      <c r="A23" s="32" t="s">
        <v>196</v>
      </c>
      <c r="B23" s="32" t="s">
        <v>45</v>
      </c>
      <c r="C23" s="32">
        <v>1</v>
      </c>
      <c r="D23" s="32"/>
      <c r="E23" s="32">
        <v>549.99</v>
      </c>
      <c r="F23" s="32">
        <v>549.99</v>
      </c>
      <c r="G23" s="32" t="s">
        <v>1</v>
      </c>
    </row>
    <row r="24" spans="1:7" x14ac:dyDescent="0.25">
      <c r="A24" s="32" t="s">
        <v>47</v>
      </c>
      <c r="B24" s="32" t="s">
        <v>45</v>
      </c>
      <c r="C24" s="32">
        <v>2</v>
      </c>
      <c r="D24" s="32"/>
      <c r="E24" s="32">
        <v>15</v>
      </c>
      <c r="F24" s="32">
        <v>30</v>
      </c>
      <c r="G24" s="32" t="s">
        <v>1</v>
      </c>
    </row>
    <row r="25" spans="1:7" x14ac:dyDescent="0.25">
      <c r="A25" s="32" t="s">
        <v>230</v>
      </c>
      <c r="B25" s="32" t="s">
        <v>45</v>
      </c>
      <c r="C25" s="32">
        <v>20</v>
      </c>
      <c r="D25" s="32"/>
      <c r="E25" s="32">
        <v>0.7</v>
      </c>
      <c r="F25" s="32">
        <v>14</v>
      </c>
      <c r="G25" s="32" t="s">
        <v>204</v>
      </c>
    </row>
    <row r="26" spans="1:7" x14ac:dyDescent="0.25">
      <c r="A26" s="32" t="s">
        <v>120</v>
      </c>
      <c r="B26" s="32" t="s">
        <v>45</v>
      </c>
      <c r="C26" s="32">
        <v>2</v>
      </c>
      <c r="D26" s="32"/>
      <c r="E26" s="32">
        <v>20</v>
      </c>
      <c r="F26" s="32">
        <v>40</v>
      </c>
      <c r="G26" s="32" t="s">
        <v>204</v>
      </c>
    </row>
    <row r="27" spans="1:7" x14ac:dyDescent="0.25">
      <c r="A27" s="32" t="s">
        <v>231</v>
      </c>
      <c r="B27" s="32" t="s">
        <v>45</v>
      </c>
      <c r="C27" s="32">
        <v>1</v>
      </c>
      <c r="D27" s="32"/>
      <c r="E27" s="32">
        <v>10</v>
      </c>
      <c r="F27" s="32">
        <v>10</v>
      </c>
      <c r="G27" s="32" t="s">
        <v>204</v>
      </c>
    </row>
    <row r="28" spans="1:7" x14ac:dyDescent="0.25">
      <c r="A28" s="32" t="s">
        <v>206</v>
      </c>
      <c r="B28" s="32" t="s">
        <v>45</v>
      </c>
      <c r="C28" s="32">
        <v>1</v>
      </c>
      <c r="D28" s="32"/>
      <c r="E28" s="32">
        <v>225</v>
      </c>
      <c r="F28" s="32">
        <v>225</v>
      </c>
      <c r="G28" s="32" t="s">
        <v>204</v>
      </c>
    </row>
    <row r="29" spans="1:7" x14ac:dyDescent="0.25">
      <c r="A29" s="32" t="s">
        <v>207</v>
      </c>
      <c r="B29" s="32" t="s">
        <v>45</v>
      </c>
      <c r="C29" s="32">
        <v>1</v>
      </c>
      <c r="D29" s="32"/>
      <c r="E29" s="32">
        <v>30</v>
      </c>
      <c r="F29" s="32">
        <v>30</v>
      </c>
      <c r="G29" s="32" t="s">
        <v>204</v>
      </c>
    </row>
    <row r="30" spans="1:7" x14ac:dyDescent="0.25">
      <c r="A30" s="32" t="s">
        <v>209</v>
      </c>
      <c r="B30" s="32" t="s">
        <v>45</v>
      </c>
      <c r="C30" s="32">
        <v>1</v>
      </c>
      <c r="D30" s="32"/>
      <c r="E30" s="32">
        <v>35</v>
      </c>
      <c r="F30" s="32">
        <v>35</v>
      </c>
      <c r="G30" s="32" t="s">
        <v>204</v>
      </c>
    </row>
    <row r="31" spans="1:7" x14ac:dyDescent="0.25">
      <c r="A31" s="32" t="s">
        <v>210</v>
      </c>
      <c r="B31" s="32" t="s">
        <v>45</v>
      </c>
      <c r="C31" s="32">
        <v>6</v>
      </c>
      <c r="D31" s="32"/>
      <c r="E31" s="32">
        <v>55</v>
      </c>
      <c r="F31" s="32">
        <v>330</v>
      </c>
      <c r="G31" s="32" t="s">
        <v>204</v>
      </c>
    </row>
    <row r="32" spans="1:7" x14ac:dyDescent="0.25">
      <c r="A32" s="32" t="s">
        <v>211</v>
      </c>
      <c r="B32" s="32" t="s">
        <v>45</v>
      </c>
      <c r="C32" s="32">
        <v>2</v>
      </c>
      <c r="D32" s="32"/>
      <c r="E32" s="32">
        <v>20</v>
      </c>
      <c r="F32" s="32">
        <v>40</v>
      </c>
      <c r="G32" s="32" t="s">
        <v>204</v>
      </c>
    </row>
    <row r="33" spans="1:7" x14ac:dyDescent="0.25">
      <c r="A33" s="32" t="s">
        <v>123</v>
      </c>
      <c r="B33" s="32" t="s">
        <v>45</v>
      </c>
      <c r="C33" s="32">
        <v>2</v>
      </c>
      <c r="D33" s="32"/>
      <c r="E33" s="32">
        <v>90</v>
      </c>
      <c r="F33" s="32">
        <v>180</v>
      </c>
      <c r="G33" s="32" t="s">
        <v>204</v>
      </c>
    </row>
    <row r="34" spans="1:7" x14ac:dyDescent="0.25">
      <c r="A34" s="32" t="s">
        <v>212</v>
      </c>
      <c r="B34" s="32" t="s">
        <v>45</v>
      </c>
      <c r="C34" s="32">
        <v>1</v>
      </c>
      <c r="D34" s="32"/>
      <c r="E34" s="32">
        <v>110</v>
      </c>
      <c r="F34" s="32">
        <v>110</v>
      </c>
      <c r="G34" s="32" t="s">
        <v>204</v>
      </c>
    </row>
    <row r="35" spans="1:7" x14ac:dyDescent="0.25">
      <c r="A35" s="32" t="s">
        <v>124</v>
      </c>
      <c r="B35" s="32" t="s">
        <v>45</v>
      </c>
      <c r="C35" s="32">
        <v>1</v>
      </c>
      <c r="D35" s="32"/>
      <c r="E35" s="32">
        <v>110</v>
      </c>
      <c r="F35" s="32">
        <v>110</v>
      </c>
      <c r="G35" s="32" t="s">
        <v>204</v>
      </c>
    </row>
    <row r="36" spans="1:7" x14ac:dyDescent="0.25">
      <c r="A36" s="32" t="s">
        <v>213</v>
      </c>
      <c r="B36" s="32" t="s">
        <v>45</v>
      </c>
      <c r="C36" s="32">
        <v>1</v>
      </c>
      <c r="D36" s="32"/>
      <c r="E36" s="32">
        <v>90</v>
      </c>
      <c r="F36" s="32">
        <v>90</v>
      </c>
      <c r="G36" s="32" t="s">
        <v>204</v>
      </c>
    </row>
    <row r="37" spans="1:7" x14ac:dyDescent="0.25">
      <c r="A37" s="32" t="s">
        <v>214</v>
      </c>
      <c r="B37" s="32" t="s">
        <v>45</v>
      </c>
      <c r="C37" s="32">
        <v>10</v>
      </c>
      <c r="D37" s="32"/>
      <c r="E37" s="32">
        <v>8</v>
      </c>
      <c r="F37" s="32">
        <v>80</v>
      </c>
      <c r="G37" s="32" t="s">
        <v>204</v>
      </c>
    </row>
    <row r="38" spans="1:7" x14ac:dyDescent="0.25">
      <c r="A38" s="32" t="s">
        <v>125</v>
      </c>
      <c r="B38" s="32" t="s">
        <v>45</v>
      </c>
      <c r="C38" s="32">
        <v>3</v>
      </c>
      <c r="D38" s="32"/>
      <c r="E38" s="32">
        <v>110</v>
      </c>
      <c r="F38" s="32">
        <v>330</v>
      </c>
      <c r="G38" s="32" t="s">
        <v>204</v>
      </c>
    </row>
    <row r="39" spans="1:7" x14ac:dyDescent="0.25">
      <c r="A39" s="32" t="s">
        <v>215</v>
      </c>
      <c r="B39" s="32" t="s">
        <v>45</v>
      </c>
      <c r="C39" s="32">
        <v>1</v>
      </c>
      <c r="D39" s="32"/>
      <c r="E39" s="32">
        <v>70</v>
      </c>
      <c r="F39" s="32">
        <v>70</v>
      </c>
      <c r="G39" s="32" t="s">
        <v>204</v>
      </c>
    </row>
    <row r="40" spans="1:7" x14ac:dyDescent="0.25">
      <c r="A40" s="32" t="s">
        <v>216</v>
      </c>
      <c r="B40" s="32" t="s">
        <v>45</v>
      </c>
      <c r="C40" s="32">
        <v>2</v>
      </c>
      <c r="D40" s="32"/>
      <c r="E40" s="32">
        <v>75</v>
      </c>
      <c r="F40" s="32">
        <v>150</v>
      </c>
      <c r="G40" s="32" t="s">
        <v>204</v>
      </c>
    </row>
    <row r="41" spans="1:7" x14ac:dyDescent="0.25">
      <c r="A41" s="32" t="s">
        <v>126</v>
      </c>
      <c r="B41" s="32" t="s">
        <v>45</v>
      </c>
      <c r="C41" s="32">
        <v>3</v>
      </c>
      <c r="D41" s="32"/>
      <c r="E41" s="32">
        <v>110</v>
      </c>
      <c r="F41" s="32">
        <v>330</v>
      </c>
      <c r="G41" s="32" t="s">
        <v>204</v>
      </c>
    </row>
    <row r="42" spans="1:7" x14ac:dyDescent="0.25">
      <c r="A42" s="32" t="s">
        <v>217</v>
      </c>
      <c r="B42" s="32" t="s">
        <v>45</v>
      </c>
      <c r="C42" s="32">
        <v>1</v>
      </c>
      <c r="D42" s="32"/>
      <c r="E42" s="32">
        <v>40</v>
      </c>
      <c r="F42" s="32">
        <v>40</v>
      </c>
      <c r="G42" s="32" t="s">
        <v>204</v>
      </c>
    </row>
    <row r="43" spans="1:7" x14ac:dyDescent="0.25">
      <c r="A43" s="32" t="s">
        <v>232</v>
      </c>
      <c r="B43" s="32" t="s">
        <v>45</v>
      </c>
      <c r="C43" s="32">
        <v>1</v>
      </c>
      <c r="D43" s="32"/>
      <c r="E43" s="32">
        <v>310</v>
      </c>
      <c r="F43" s="32">
        <v>310</v>
      </c>
      <c r="G43" s="32" t="s">
        <v>204</v>
      </c>
    </row>
    <row r="44" spans="1:7" x14ac:dyDescent="0.25">
      <c r="A44" s="32" t="s">
        <v>127</v>
      </c>
      <c r="B44" s="32" t="s">
        <v>45</v>
      </c>
      <c r="C44" s="32">
        <v>10</v>
      </c>
      <c r="D44" s="32"/>
      <c r="E44" s="32">
        <v>330</v>
      </c>
      <c r="F44" s="32">
        <v>3300</v>
      </c>
      <c r="G44" s="32" t="s">
        <v>204</v>
      </c>
    </row>
    <row r="45" spans="1:7" x14ac:dyDescent="0.25">
      <c r="A45" s="32" t="s">
        <v>86</v>
      </c>
      <c r="B45" s="32" t="s">
        <v>87</v>
      </c>
      <c r="C45" s="32">
        <v>1</v>
      </c>
      <c r="D45" s="32"/>
      <c r="E45" s="32">
        <v>220</v>
      </c>
      <c r="F45" s="32">
        <v>220</v>
      </c>
      <c r="G45" s="32" t="s">
        <v>204</v>
      </c>
    </row>
    <row r="46" spans="1:7" x14ac:dyDescent="0.25">
      <c r="A46" s="32" t="s">
        <v>218</v>
      </c>
      <c r="B46" s="32" t="s">
        <v>45</v>
      </c>
      <c r="C46" s="32">
        <v>1</v>
      </c>
      <c r="D46" s="32"/>
      <c r="E46" s="32">
        <v>50</v>
      </c>
      <c r="F46" s="32">
        <v>50</v>
      </c>
      <c r="G46" s="32" t="s">
        <v>204</v>
      </c>
    </row>
    <row r="47" spans="1:7" x14ac:dyDescent="0.25">
      <c r="A47" s="32" t="s">
        <v>233</v>
      </c>
      <c r="B47" s="32" t="s">
        <v>45</v>
      </c>
      <c r="C47" s="32">
        <v>7</v>
      </c>
      <c r="D47" s="32"/>
      <c r="E47" s="32">
        <v>125</v>
      </c>
      <c r="F47" s="32">
        <v>875</v>
      </c>
      <c r="G47" s="32" t="s">
        <v>204</v>
      </c>
    </row>
    <row r="48" spans="1:7" x14ac:dyDescent="0.25">
      <c r="A48" s="32" t="s">
        <v>234</v>
      </c>
      <c r="B48" s="32" t="s">
        <v>45</v>
      </c>
      <c r="C48" s="32">
        <v>20</v>
      </c>
      <c r="D48" s="32"/>
      <c r="E48" s="32">
        <v>0.9</v>
      </c>
      <c r="F48" s="32">
        <v>18</v>
      </c>
      <c r="G48" s="32" t="s">
        <v>204</v>
      </c>
    </row>
    <row r="49" spans="1:7" x14ac:dyDescent="0.25">
      <c r="A49" s="32" t="s">
        <v>235</v>
      </c>
      <c r="B49" s="32" t="s">
        <v>45</v>
      </c>
      <c r="C49" s="32">
        <v>20</v>
      </c>
      <c r="D49" s="32"/>
      <c r="E49" s="32">
        <v>1.5</v>
      </c>
      <c r="F49" s="32">
        <v>30</v>
      </c>
      <c r="G49" s="32" t="s">
        <v>204</v>
      </c>
    </row>
    <row r="50" spans="1:7" x14ac:dyDescent="0.25">
      <c r="A50" s="32" t="s">
        <v>145</v>
      </c>
      <c r="B50" s="32" t="s">
        <v>51</v>
      </c>
      <c r="C50" s="32">
        <v>4.5</v>
      </c>
      <c r="D50" s="32"/>
      <c r="E50" s="32">
        <v>134.83000000000001</v>
      </c>
      <c r="F50" s="32">
        <v>606.74</v>
      </c>
      <c r="G50" s="32" t="s">
        <v>146</v>
      </c>
    </row>
    <row r="51" spans="1:7" x14ac:dyDescent="0.25">
      <c r="A51" s="32" t="s">
        <v>223</v>
      </c>
      <c r="B51" s="32" t="s">
        <v>51</v>
      </c>
      <c r="C51" s="32">
        <v>5</v>
      </c>
      <c r="D51" s="32"/>
      <c r="E51" s="32">
        <v>75</v>
      </c>
      <c r="F51" s="32">
        <v>375</v>
      </c>
      <c r="G51" s="32" t="s">
        <v>236</v>
      </c>
    </row>
    <row r="52" spans="1:7" x14ac:dyDescent="0.25">
      <c r="A52" s="32" t="s">
        <v>220</v>
      </c>
      <c r="B52" s="32" t="s">
        <v>87</v>
      </c>
      <c r="C52" s="32">
        <v>5</v>
      </c>
      <c r="D52" s="32"/>
      <c r="E52" s="32">
        <v>117</v>
      </c>
      <c r="F52" s="32">
        <v>585</v>
      </c>
      <c r="G52" s="32" t="s">
        <v>236</v>
      </c>
    </row>
    <row r="53" spans="1:7" x14ac:dyDescent="0.25">
      <c r="A53" s="32" t="s">
        <v>104</v>
      </c>
      <c r="B53" s="32" t="s">
        <v>45</v>
      </c>
      <c r="C53" s="32">
        <v>1</v>
      </c>
      <c r="D53" s="32"/>
      <c r="E53" s="32">
        <v>97</v>
      </c>
      <c r="F53" s="32">
        <v>97</v>
      </c>
      <c r="G53" s="32" t="s">
        <v>236</v>
      </c>
    </row>
  </sheetData>
  <mergeCells count="41">
    <mergeCell ref="D18:E18"/>
    <mergeCell ref="D19:E19"/>
    <mergeCell ref="F11:G11"/>
    <mergeCell ref="F12:G12"/>
    <mergeCell ref="B3:C3"/>
    <mergeCell ref="B4:C4"/>
    <mergeCell ref="B5:C5"/>
    <mergeCell ref="B6:C6"/>
    <mergeCell ref="B7:C7"/>
    <mergeCell ref="A21:G21"/>
    <mergeCell ref="F16:G16"/>
    <mergeCell ref="F17:G17"/>
    <mergeCell ref="F8:G8"/>
    <mergeCell ref="F13:G13"/>
    <mergeCell ref="F14:G14"/>
    <mergeCell ref="F15:G15"/>
    <mergeCell ref="B19:C19"/>
    <mergeCell ref="B17:C17"/>
    <mergeCell ref="B8:C8"/>
    <mergeCell ref="B13:C13"/>
    <mergeCell ref="B14:C14"/>
    <mergeCell ref="B15:C15"/>
    <mergeCell ref="B9:C9"/>
    <mergeCell ref="B10:C10"/>
    <mergeCell ref="B11:C11"/>
    <mergeCell ref="B20:C20"/>
    <mergeCell ref="B18:C18"/>
    <mergeCell ref="B16:C16"/>
    <mergeCell ref="F20:G20"/>
    <mergeCell ref="A1:G1"/>
    <mergeCell ref="A2:G2"/>
    <mergeCell ref="F3:G3"/>
    <mergeCell ref="F4:G4"/>
    <mergeCell ref="F5:G5"/>
    <mergeCell ref="F6:G6"/>
    <mergeCell ref="F7:G7"/>
    <mergeCell ref="B12:C12"/>
    <mergeCell ref="F9:G9"/>
    <mergeCell ref="F10:G10"/>
    <mergeCell ref="F18:G18"/>
    <mergeCell ref="F19:G19"/>
  </mergeCells>
  <pageMargins left="0" right="0" top="0" bottom="0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53"/>
  <sheetViews>
    <sheetView tabSelected="1" workbookViewId="0">
      <selection activeCell="M21" sqref="M21"/>
    </sheetView>
  </sheetViews>
  <sheetFormatPr defaultRowHeight="15" x14ac:dyDescent="0.25"/>
  <cols>
    <col min="1" max="1" width="42.140625" customWidth="1"/>
    <col min="2" max="2" width="7.42578125" customWidth="1"/>
    <col min="3" max="3" width="7.85546875" customWidth="1"/>
    <col min="4" max="7" width="0" hidden="1" customWidth="1"/>
    <col min="9" max="9" width="34" customWidth="1"/>
  </cols>
  <sheetData>
    <row r="1" spans="1:9" ht="18.75" x14ac:dyDescent="0.3">
      <c r="A1" s="41" t="s">
        <v>56</v>
      </c>
      <c r="B1" s="41"/>
      <c r="C1" s="41"/>
      <c r="D1" s="41"/>
      <c r="E1" s="41"/>
      <c r="F1" s="41"/>
      <c r="G1" s="41"/>
      <c r="H1" s="41"/>
      <c r="I1" s="41"/>
    </row>
    <row r="2" spans="1:9" ht="18.75" x14ac:dyDescent="0.3">
      <c r="A2" s="56" t="s">
        <v>25</v>
      </c>
      <c r="B2" s="56"/>
      <c r="C2" s="56"/>
      <c r="D2" s="56"/>
      <c r="E2" s="56"/>
      <c r="F2" s="56"/>
      <c r="G2" s="56"/>
      <c r="H2" s="56"/>
      <c r="I2" s="56"/>
    </row>
    <row r="3" spans="1:9" x14ac:dyDescent="0.25">
      <c r="A3" s="17" t="s">
        <v>5</v>
      </c>
      <c r="B3" s="37">
        <v>1663.8</v>
      </c>
      <c r="C3" s="37"/>
      <c r="D3" s="37"/>
      <c r="E3" s="37" t="s">
        <v>139</v>
      </c>
      <c r="F3" s="37"/>
      <c r="G3" s="18"/>
      <c r="H3" s="79" t="s">
        <v>139</v>
      </c>
      <c r="I3" s="79"/>
    </row>
    <row r="4" spans="1:9" x14ac:dyDescent="0.25">
      <c r="A4" s="17" t="s">
        <v>6</v>
      </c>
      <c r="B4" s="37">
        <v>12.72</v>
      </c>
      <c r="C4" s="37"/>
      <c r="D4" s="37"/>
      <c r="E4" s="36"/>
      <c r="F4" s="36"/>
      <c r="G4" s="18"/>
      <c r="H4" s="80"/>
      <c r="I4" s="80"/>
    </row>
    <row r="5" spans="1:9" x14ac:dyDescent="0.25">
      <c r="A5" s="17" t="s">
        <v>54</v>
      </c>
      <c r="B5" s="37">
        <v>207236.31</v>
      </c>
      <c r="C5" s="37"/>
      <c r="D5" s="37"/>
      <c r="E5" s="36"/>
      <c r="F5" s="36"/>
      <c r="G5" s="18"/>
      <c r="H5" s="80"/>
      <c r="I5" s="80"/>
    </row>
    <row r="6" spans="1:9" x14ac:dyDescent="0.25">
      <c r="A6" s="18" t="s">
        <v>16</v>
      </c>
      <c r="B6" s="47">
        <v>1628.5</v>
      </c>
      <c r="C6" s="47"/>
      <c r="D6" s="47"/>
      <c r="E6" s="18"/>
      <c r="F6" s="18"/>
      <c r="G6" s="18"/>
      <c r="H6" s="36" t="s">
        <v>118</v>
      </c>
      <c r="I6" s="36"/>
    </row>
    <row r="7" spans="1:9" x14ac:dyDescent="0.25">
      <c r="A7" s="18" t="s">
        <v>26</v>
      </c>
      <c r="B7" s="47">
        <v>753.5</v>
      </c>
      <c r="C7" s="47"/>
      <c r="D7" s="47"/>
      <c r="E7" s="18"/>
      <c r="F7" s="18"/>
      <c r="G7" s="18"/>
      <c r="H7" s="36" t="s">
        <v>202</v>
      </c>
      <c r="I7" s="36"/>
    </row>
    <row r="8" spans="1:9" x14ac:dyDescent="0.25">
      <c r="A8" s="18" t="s">
        <v>27</v>
      </c>
      <c r="B8" s="47">
        <v>12447</v>
      </c>
      <c r="C8" s="47"/>
      <c r="D8" s="47"/>
      <c r="E8" s="18"/>
      <c r="F8" s="18"/>
      <c r="G8" s="18"/>
      <c r="H8" s="36" t="s">
        <v>178</v>
      </c>
      <c r="I8" s="36"/>
    </row>
    <row r="9" spans="1:9" x14ac:dyDescent="0.25">
      <c r="A9" s="18" t="s">
        <v>17</v>
      </c>
      <c r="B9" s="47">
        <v>432</v>
      </c>
      <c r="C9" s="47"/>
      <c r="D9" s="47"/>
      <c r="E9" s="18"/>
      <c r="F9" s="18"/>
      <c r="G9" s="18"/>
      <c r="H9" s="36" t="s">
        <v>202</v>
      </c>
      <c r="I9" s="36"/>
    </row>
    <row r="10" spans="1:9" x14ac:dyDescent="0.25">
      <c r="A10" s="18" t="s">
        <v>8</v>
      </c>
      <c r="B10" s="47">
        <v>207.5</v>
      </c>
      <c r="C10" s="47"/>
      <c r="D10" s="47"/>
      <c r="E10" s="18"/>
      <c r="F10" s="18"/>
      <c r="G10" s="18"/>
      <c r="H10" s="36" t="s">
        <v>255</v>
      </c>
      <c r="I10" s="36"/>
    </row>
    <row r="11" spans="1:9" x14ac:dyDescent="0.25">
      <c r="A11" s="18" t="s">
        <v>28</v>
      </c>
      <c r="B11" s="47">
        <v>1447.48</v>
      </c>
      <c r="C11" s="47"/>
      <c r="D11" s="47"/>
      <c r="E11" s="18"/>
      <c r="F11" s="18"/>
      <c r="G11" s="18"/>
      <c r="H11" s="36" t="s">
        <v>142</v>
      </c>
      <c r="I11" s="36"/>
    </row>
    <row r="12" spans="1:9" x14ac:dyDescent="0.25">
      <c r="A12" s="18" t="s">
        <v>12</v>
      </c>
      <c r="B12" s="47">
        <v>53970</v>
      </c>
      <c r="C12" s="47"/>
      <c r="D12" s="47"/>
      <c r="E12" s="18"/>
      <c r="F12" s="18"/>
      <c r="G12" s="18"/>
      <c r="H12" s="36"/>
      <c r="I12" s="36"/>
    </row>
    <row r="13" spans="1:9" x14ac:dyDescent="0.25">
      <c r="A13" s="18" t="s">
        <v>13</v>
      </c>
      <c r="B13" s="47">
        <v>57444</v>
      </c>
      <c r="C13" s="47"/>
      <c r="D13" s="47"/>
      <c r="E13" s="18"/>
      <c r="F13" s="18"/>
      <c r="G13" s="18"/>
      <c r="H13" s="36"/>
      <c r="I13" s="36"/>
    </row>
    <row r="14" spans="1:9" x14ac:dyDescent="0.25">
      <c r="A14" s="18" t="s">
        <v>2</v>
      </c>
      <c r="B14" s="47">
        <v>2034.12</v>
      </c>
      <c r="C14" s="47"/>
      <c r="D14" s="47"/>
      <c r="E14" s="18"/>
      <c r="F14" s="18"/>
      <c r="G14" s="18"/>
      <c r="H14" s="36"/>
      <c r="I14" s="36"/>
    </row>
    <row r="15" spans="1:9" x14ac:dyDescent="0.25">
      <c r="A15" s="18" t="s">
        <v>14</v>
      </c>
      <c r="B15" s="47">
        <v>4596</v>
      </c>
      <c r="C15" s="47"/>
      <c r="D15" s="47"/>
      <c r="E15" s="18"/>
      <c r="F15" s="18"/>
      <c r="G15" s="18"/>
      <c r="H15" s="36"/>
      <c r="I15" s="36"/>
    </row>
    <row r="16" spans="1:9" x14ac:dyDescent="0.25">
      <c r="A16" s="18" t="s">
        <v>10</v>
      </c>
      <c r="B16" s="47">
        <v>27570</v>
      </c>
      <c r="C16" s="47"/>
      <c r="D16" s="47"/>
      <c r="E16" s="18"/>
      <c r="F16" s="18"/>
      <c r="G16" s="18"/>
      <c r="H16" s="36"/>
      <c r="I16" s="36"/>
    </row>
    <row r="17" spans="1:9" x14ac:dyDescent="0.25">
      <c r="A17" s="18" t="s">
        <v>19</v>
      </c>
      <c r="B17" s="47">
        <v>34</v>
      </c>
      <c r="C17" s="47"/>
      <c r="D17" s="47"/>
      <c r="E17" s="18"/>
      <c r="F17" s="18"/>
      <c r="G17" s="18"/>
      <c r="H17" s="36" t="s">
        <v>143</v>
      </c>
      <c r="I17" s="36"/>
    </row>
    <row r="18" spans="1:9" x14ac:dyDescent="0.25">
      <c r="A18" s="18" t="s">
        <v>11</v>
      </c>
      <c r="B18" s="47">
        <v>2281.4899999999998</v>
      </c>
      <c r="C18" s="47"/>
      <c r="D18" s="47"/>
      <c r="E18" s="18"/>
      <c r="F18" s="18"/>
      <c r="G18" s="18"/>
      <c r="H18" s="36" t="s">
        <v>256</v>
      </c>
      <c r="I18" s="36"/>
    </row>
    <row r="19" spans="1:9" x14ac:dyDescent="0.25">
      <c r="A19" s="18" t="s">
        <v>270</v>
      </c>
      <c r="B19" s="47">
        <v>27570</v>
      </c>
      <c r="C19" s="47"/>
      <c r="D19" s="47"/>
      <c r="E19" s="18"/>
      <c r="F19" s="18"/>
      <c r="G19" s="18"/>
      <c r="H19" s="36"/>
      <c r="I19" s="36"/>
    </row>
    <row r="20" spans="1:9" x14ac:dyDescent="0.25">
      <c r="A20" s="18" t="s">
        <v>29</v>
      </c>
      <c r="B20" s="47">
        <v>752</v>
      </c>
      <c r="C20" s="47"/>
      <c r="D20" s="47"/>
      <c r="E20" s="18"/>
      <c r="F20" s="18"/>
      <c r="G20" s="18"/>
      <c r="H20" s="36" t="s">
        <v>119</v>
      </c>
      <c r="I20" s="36"/>
    </row>
    <row r="21" spans="1:9" x14ac:dyDescent="0.25">
      <c r="A21" s="18" t="s">
        <v>262</v>
      </c>
      <c r="B21" s="36">
        <v>2067.73</v>
      </c>
      <c r="C21" s="36"/>
      <c r="D21" s="36"/>
      <c r="E21" s="18"/>
      <c r="F21" s="18"/>
      <c r="G21" s="18"/>
      <c r="H21" s="36"/>
      <c r="I21" s="36"/>
    </row>
    <row r="22" spans="1:9" x14ac:dyDescent="0.25">
      <c r="A22" s="17" t="s">
        <v>137</v>
      </c>
      <c r="B22" s="49">
        <f>SUM(B6:B21)</f>
        <v>195235.31999999998</v>
      </c>
      <c r="C22" s="49"/>
      <c r="D22" s="49"/>
      <c r="E22" s="36"/>
      <c r="F22" s="36"/>
      <c r="G22" s="18"/>
      <c r="H22" s="36"/>
      <c r="I22" s="36"/>
    </row>
    <row r="23" spans="1:9" x14ac:dyDescent="0.25">
      <c r="A23" s="19" t="s">
        <v>263</v>
      </c>
      <c r="B23" s="49">
        <f>B5-B22</f>
        <v>12000.99000000002</v>
      </c>
      <c r="C23" s="49"/>
      <c r="D23" s="49"/>
      <c r="E23" s="36"/>
      <c r="F23" s="36"/>
      <c r="G23" s="18"/>
      <c r="H23" s="36"/>
      <c r="I23" s="36"/>
    </row>
    <row r="24" spans="1:9" ht="15" customHeight="1" x14ac:dyDescent="0.25">
      <c r="A24" s="10" t="s">
        <v>264</v>
      </c>
      <c r="B24" s="49">
        <v>44411.41</v>
      </c>
      <c r="C24" s="49"/>
      <c r="D24" s="25"/>
      <c r="E24" s="20"/>
      <c r="F24" s="20"/>
      <c r="G24" s="18"/>
      <c r="H24" s="36"/>
      <c r="I24" s="36"/>
    </row>
    <row r="25" spans="1:9" x14ac:dyDescent="0.25">
      <c r="A25" s="19" t="s">
        <v>265</v>
      </c>
      <c r="B25" s="49"/>
      <c r="C25" s="49"/>
      <c r="D25" s="25"/>
      <c r="E25" s="20"/>
      <c r="F25" s="20"/>
      <c r="G25" s="18"/>
      <c r="H25" s="36"/>
      <c r="I25" s="36"/>
    </row>
    <row r="26" spans="1:9" x14ac:dyDescent="0.25">
      <c r="A26" s="24" t="s">
        <v>267</v>
      </c>
      <c r="B26" s="47">
        <v>25100.86</v>
      </c>
      <c r="C26" s="47"/>
      <c r="D26" s="25"/>
      <c r="E26" s="20"/>
      <c r="F26" s="20"/>
      <c r="G26" s="18"/>
      <c r="H26" s="36"/>
      <c r="I26" s="36"/>
    </row>
    <row r="27" spans="1:9" x14ac:dyDescent="0.25">
      <c r="A27" s="24" t="s">
        <v>275</v>
      </c>
      <c r="B27" s="47">
        <v>16077.9</v>
      </c>
      <c r="C27" s="47"/>
      <c r="D27" s="25"/>
      <c r="E27" s="20"/>
      <c r="F27" s="20"/>
      <c r="G27" s="18"/>
      <c r="H27" s="36"/>
      <c r="I27" s="36"/>
    </row>
    <row r="28" spans="1:9" x14ac:dyDescent="0.25">
      <c r="A28" s="81" t="s">
        <v>138</v>
      </c>
      <c r="B28" s="82"/>
      <c r="C28" s="82"/>
      <c r="D28" s="82"/>
      <c r="E28" s="82"/>
      <c r="F28" s="82"/>
      <c r="G28" s="82"/>
      <c r="H28" s="82"/>
      <c r="I28" s="82"/>
    </row>
    <row r="29" spans="1:9" x14ac:dyDescent="0.25">
      <c r="A29" s="17" t="s">
        <v>37</v>
      </c>
      <c r="B29" s="17" t="s">
        <v>59</v>
      </c>
      <c r="C29" s="17" t="s">
        <v>61</v>
      </c>
      <c r="D29" s="17"/>
      <c r="E29" s="17" t="s">
        <v>38</v>
      </c>
      <c r="F29" s="17"/>
      <c r="G29" s="17"/>
      <c r="H29" s="17" t="s">
        <v>39</v>
      </c>
      <c r="I29" s="17" t="s">
        <v>60</v>
      </c>
    </row>
    <row r="30" spans="1:9" x14ac:dyDescent="0.25">
      <c r="A30" s="8" t="s">
        <v>47</v>
      </c>
      <c r="B30" s="18" t="s">
        <v>45</v>
      </c>
      <c r="C30" s="18">
        <v>2</v>
      </c>
      <c r="D30" s="18"/>
      <c r="E30" s="18">
        <v>15</v>
      </c>
      <c r="F30" s="18"/>
      <c r="G30" s="18"/>
      <c r="H30" s="18">
        <v>30</v>
      </c>
      <c r="I30" s="8" t="s">
        <v>1</v>
      </c>
    </row>
    <row r="31" spans="1:9" x14ac:dyDescent="0.25">
      <c r="A31" s="8" t="s">
        <v>237</v>
      </c>
      <c r="B31" s="18" t="s">
        <v>45</v>
      </c>
      <c r="C31" s="18">
        <v>2</v>
      </c>
      <c r="D31" s="18"/>
      <c r="E31" s="18">
        <v>376</v>
      </c>
      <c r="F31" s="18"/>
      <c r="G31" s="18"/>
      <c r="H31" s="18">
        <v>752</v>
      </c>
      <c r="I31" s="8" t="s">
        <v>238</v>
      </c>
    </row>
    <row r="32" spans="1:9" x14ac:dyDescent="0.25">
      <c r="A32" s="8" t="s">
        <v>145</v>
      </c>
      <c r="B32" s="18" t="s">
        <v>51</v>
      </c>
      <c r="C32" s="18">
        <v>3</v>
      </c>
      <c r="D32" s="18"/>
      <c r="E32" s="18">
        <v>134.83000000000001</v>
      </c>
      <c r="F32" s="18"/>
      <c r="G32" s="18"/>
      <c r="H32" s="18">
        <v>404.49</v>
      </c>
      <c r="I32" s="8" t="s">
        <v>146</v>
      </c>
    </row>
    <row r="33" spans="1:9" x14ac:dyDescent="0.25">
      <c r="A33" s="8" t="s">
        <v>47</v>
      </c>
      <c r="B33" s="18" t="s">
        <v>45</v>
      </c>
      <c r="C33" s="18">
        <v>3</v>
      </c>
      <c r="D33" s="18"/>
      <c r="E33" s="18">
        <v>15</v>
      </c>
      <c r="F33" s="18"/>
      <c r="G33" s="18"/>
      <c r="H33" s="18">
        <v>45</v>
      </c>
      <c r="I33" s="8" t="s">
        <v>1</v>
      </c>
    </row>
    <row r="34" spans="1:9" ht="15" customHeight="1" x14ac:dyDescent="0.25">
      <c r="A34" s="8" t="s">
        <v>46</v>
      </c>
      <c r="B34" s="18" t="s">
        <v>45</v>
      </c>
      <c r="C34" s="18">
        <v>1</v>
      </c>
      <c r="D34" s="18"/>
      <c r="E34" s="18">
        <v>485</v>
      </c>
      <c r="F34" s="18"/>
      <c r="G34" s="18"/>
      <c r="H34" s="18">
        <v>485</v>
      </c>
      <c r="I34" s="8" t="s">
        <v>1</v>
      </c>
    </row>
    <row r="35" spans="1:9" x14ac:dyDescent="0.25">
      <c r="A35" s="8" t="s">
        <v>239</v>
      </c>
      <c r="B35" s="18" t="s">
        <v>45</v>
      </c>
      <c r="C35" s="18">
        <v>0.3</v>
      </c>
      <c r="D35" s="18"/>
      <c r="E35" s="18">
        <v>815</v>
      </c>
      <c r="F35" s="18"/>
      <c r="G35" s="18"/>
      <c r="H35" s="18">
        <v>244.5</v>
      </c>
      <c r="I35" s="8" t="s">
        <v>240</v>
      </c>
    </row>
    <row r="36" spans="1:9" x14ac:dyDescent="0.25">
      <c r="A36" s="8" t="s">
        <v>47</v>
      </c>
      <c r="B36" s="18" t="s">
        <v>45</v>
      </c>
      <c r="C36" s="18">
        <v>4</v>
      </c>
      <c r="D36" s="18"/>
      <c r="E36" s="18">
        <v>15</v>
      </c>
      <c r="F36" s="18"/>
      <c r="G36" s="18"/>
      <c r="H36" s="18">
        <v>60</v>
      </c>
      <c r="I36" s="8" t="s">
        <v>1</v>
      </c>
    </row>
    <row r="37" spans="1:9" ht="14.25" customHeight="1" x14ac:dyDescent="0.25">
      <c r="A37" s="8" t="s">
        <v>241</v>
      </c>
      <c r="B37" s="18" t="s">
        <v>45</v>
      </c>
      <c r="C37" s="18">
        <v>1</v>
      </c>
      <c r="D37" s="18"/>
      <c r="E37" s="18">
        <v>140</v>
      </c>
      <c r="F37" s="18"/>
      <c r="G37" s="18"/>
      <c r="H37" s="18">
        <v>140</v>
      </c>
      <c r="I37" s="8" t="s">
        <v>242</v>
      </c>
    </row>
    <row r="38" spans="1:9" x14ac:dyDescent="0.25">
      <c r="A38" s="8" t="s">
        <v>48</v>
      </c>
      <c r="B38" s="18" t="s">
        <v>45</v>
      </c>
      <c r="C38" s="18">
        <v>1</v>
      </c>
      <c r="D38" s="18"/>
      <c r="E38" s="18">
        <v>35</v>
      </c>
      <c r="F38" s="18"/>
      <c r="G38" s="18"/>
      <c r="H38" s="18">
        <v>35</v>
      </c>
      <c r="I38" s="8" t="s">
        <v>243</v>
      </c>
    </row>
    <row r="39" spans="1:9" ht="15" customHeight="1" x14ac:dyDescent="0.25">
      <c r="A39" s="8" t="s">
        <v>129</v>
      </c>
      <c r="B39" s="18" t="s">
        <v>41</v>
      </c>
      <c r="C39" s="18">
        <v>0.15</v>
      </c>
      <c r="D39" s="18"/>
      <c r="E39" s="18">
        <v>420</v>
      </c>
      <c r="F39" s="18"/>
      <c r="G39" s="18"/>
      <c r="H39" s="18">
        <v>63</v>
      </c>
      <c r="I39" s="8" t="s">
        <v>244</v>
      </c>
    </row>
    <row r="40" spans="1:9" ht="15" customHeight="1" x14ac:dyDescent="0.25">
      <c r="A40" s="8" t="s">
        <v>245</v>
      </c>
      <c r="B40" s="18" t="s">
        <v>45</v>
      </c>
      <c r="C40" s="18">
        <v>150</v>
      </c>
      <c r="D40" s="18"/>
      <c r="E40" s="18">
        <v>20</v>
      </c>
      <c r="F40" s="18"/>
      <c r="G40" s="18"/>
      <c r="H40" s="18">
        <v>3000</v>
      </c>
      <c r="I40" s="8" t="s">
        <v>244</v>
      </c>
    </row>
    <row r="41" spans="1:9" ht="15" customHeight="1" x14ac:dyDescent="0.25">
      <c r="A41" s="8" t="s">
        <v>246</v>
      </c>
      <c r="B41" s="18" t="s">
        <v>45</v>
      </c>
      <c r="C41" s="18">
        <v>25</v>
      </c>
      <c r="D41" s="18"/>
      <c r="E41" s="18">
        <v>11</v>
      </c>
      <c r="F41" s="18"/>
      <c r="G41" s="18"/>
      <c r="H41" s="18">
        <v>275</v>
      </c>
      <c r="I41" s="8" t="s">
        <v>244</v>
      </c>
    </row>
    <row r="42" spans="1:9" ht="15" customHeight="1" x14ac:dyDescent="0.25">
      <c r="A42" s="8" t="s">
        <v>128</v>
      </c>
      <c r="B42" s="18" t="s">
        <v>51</v>
      </c>
      <c r="C42" s="18">
        <v>100</v>
      </c>
      <c r="D42" s="18"/>
      <c r="E42" s="18">
        <v>7</v>
      </c>
      <c r="F42" s="18"/>
      <c r="G42" s="18"/>
      <c r="H42" s="18">
        <v>700</v>
      </c>
      <c r="I42" s="8" t="s">
        <v>244</v>
      </c>
    </row>
    <row r="43" spans="1:9" x14ac:dyDescent="0.25">
      <c r="A43" s="8" t="s">
        <v>47</v>
      </c>
      <c r="B43" s="18" t="s">
        <v>45</v>
      </c>
      <c r="C43" s="18">
        <v>2</v>
      </c>
      <c r="D43" s="18"/>
      <c r="E43" s="18">
        <v>15</v>
      </c>
      <c r="F43" s="18"/>
      <c r="G43" s="18"/>
      <c r="H43" s="18">
        <v>30</v>
      </c>
      <c r="I43" s="8" t="s">
        <v>1</v>
      </c>
    </row>
    <row r="44" spans="1:9" x14ac:dyDescent="0.25">
      <c r="A44" s="8" t="s">
        <v>50</v>
      </c>
      <c r="B44" s="18" t="s">
        <v>51</v>
      </c>
      <c r="C44" s="18">
        <v>0.2</v>
      </c>
      <c r="D44" s="18"/>
      <c r="E44" s="18">
        <v>127.5</v>
      </c>
      <c r="F44" s="18"/>
      <c r="G44" s="18"/>
      <c r="H44" s="18">
        <v>25.5</v>
      </c>
      <c r="I44" s="8" t="s">
        <v>52</v>
      </c>
    </row>
    <row r="45" spans="1:9" x14ac:dyDescent="0.25">
      <c r="A45" s="8" t="s">
        <v>247</v>
      </c>
      <c r="B45" s="18" t="s">
        <v>132</v>
      </c>
      <c r="C45" s="18">
        <v>250</v>
      </c>
      <c r="D45" s="18"/>
      <c r="E45" s="18">
        <v>0.14000000000000001</v>
      </c>
      <c r="F45" s="18"/>
      <c r="G45" s="18"/>
      <c r="H45" s="18">
        <v>35</v>
      </c>
      <c r="I45" s="8" t="s">
        <v>133</v>
      </c>
    </row>
    <row r="46" spans="1:9" x14ac:dyDescent="0.25">
      <c r="A46" s="8" t="s">
        <v>248</v>
      </c>
      <c r="B46" s="18" t="s">
        <v>45</v>
      </c>
      <c r="C46" s="18">
        <v>1</v>
      </c>
      <c r="D46" s="18"/>
      <c r="E46" s="18">
        <v>323</v>
      </c>
      <c r="F46" s="18"/>
      <c r="G46" s="18"/>
      <c r="H46" s="18">
        <v>323</v>
      </c>
      <c r="I46" s="8" t="s">
        <v>249</v>
      </c>
    </row>
    <row r="47" spans="1:9" x14ac:dyDescent="0.25">
      <c r="A47" s="8" t="s">
        <v>250</v>
      </c>
      <c r="B47" s="18" t="s">
        <v>45</v>
      </c>
      <c r="C47" s="18">
        <v>2</v>
      </c>
      <c r="D47" s="18"/>
      <c r="E47" s="18">
        <v>20</v>
      </c>
      <c r="F47" s="18"/>
      <c r="G47" s="18"/>
      <c r="H47" s="18">
        <v>40</v>
      </c>
      <c r="I47" s="8" t="s">
        <v>249</v>
      </c>
    </row>
    <row r="48" spans="1:9" x14ac:dyDescent="0.25">
      <c r="A48" s="8" t="s">
        <v>251</v>
      </c>
      <c r="B48" s="18" t="s">
        <v>45</v>
      </c>
      <c r="C48" s="18">
        <v>12</v>
      </c>
      <c r="D48" s="18"/>
      <c r="E48" s="18">
        <v>0.79</v>
      </c>
      <c r="F48" s="18"/>
      <c r="G48" s="18"/>
      <c r="H48" s="18">
        <v>9.48</v>
      </c>
      <c r="I48" s="8" t="s">
        <v>249</v>
      </c>
    </row>
    <row r="49" spans="1:9" x14ac:dyDescent="0.25">
      <c r="A49" s="8" t="s">
        <v>65</v>
      </c>
      <c r="B49" s="18" t="s">
        <v>45</v>
      </c>
      <c r="C49" s="18">
        <v>4</v>
      </c>
      <c r="D49" s="18"/>
      <c r="E49" s="18">
        <v>61.63</v>
      </c>
      <c r="F49" s="18"/>
      <c r="G49" s="18"/>
      <c r="H49" s="18">
        <v>246.52</v>
      </c>
      <c r="I49" s="8" t="s">
        <v>1</v>
      </c>
    </row>
    <row r="50" spans="1:9" x14ac:dyDescent="0.25">
      <c r="A50" s="8" t="s">
        <v>53</v>
      </c>
      <c r="B50" s="18" t="s">
        <v>45</v>
      </c>
      <c r="C50" s="18">
        <v>3</v>
      </c>
      <c r="D50" s="18"/>
      <c r="E50" s="18">
        <v>85</v>
      </c>
      <c r="F50" s="18"/>
      <c r="G50" s="18"/>
      <c r="H50" s="18">
        <v>255</v>
      </c>
      <c r="I50" s="8" t="s">
        <v>1</v>
      </c>
    </row>
    <row r="51" spans="1:9" x14ac:dyDescent="0.25">
      <c r="A51" s="8" t="s">
        <v>252</v>
      </c>
      <c r="B51" s="18" t="s">
        <v>45</v>
      </c>
      <c r="C51" s="18">
        <v>1</v>
      </c>
      <c r="D51" s="18"/>
      <c r="E51" s="18">
        <v>171.99</v>
      </c>
      <c r="F51" s="18"/>
      <c r="G51" s="18"/>
      <c r="H51" s="18">
        <v>171.99</v>
      </c>
      <c r="I51" s="8" t="s">
        <v>1</v>
      </c>
    </row>
    <row r="52" spans="1:9" x14ac:dyDescent="0.25">
      <c r="A52" s="8" t="s">
        <v>253</v>
      </c>
      <c r="B52" s="18" t="s">
        <v>45</v>
      </c>
      <c r="C52" s="18">
        <v>5</v>
      </c>
      <c r="D52" s="18"/>
      <c r="E52" s="18">
        <v>162</v>
      </c>
      <c r="F52" s="18"/>
      <c r="G52" s="18"/>
      <c r="H52" s="18">
        <v>810</v>
      </c>
      <c r="I52" s="8" t="s">
        <v>1</v>
      </c>
    </row>
    <row r="53" spans="1:9" x14ac:dyDescent="0.25">
      <c r="A53" s="8" t="s">
        <v>254</v>
      </c>
      <c r="B53" s="18" t="s">
        <v>45</v>
      </c>
      <c r="C53" s="18">
        <v>2</v>
      </c>
      <c r="D53" s="18"/>
      <c r="E53" s="18">
        <v>74</v>
      </c>
      <c r="F53" s="18"/>
      <c r="G53" s="18"/>
      <c r="H53" s="18">
        <v>148</v>
      </c>
      <c r="I53" s="8" t="s">
        <v>1</v>
      </c>
    </row>
  </sheetData>
  <mergeCells count="58">
    <mergeCell ref="E3:F3"/>
    <mergeCell ref="B19:D19"/>
    <mergeCell ref="B9:D9"/>
    <mergeCell ref="B10:D10"/>
    <mergeCell ref="B11:D11"/>
    <mergeCell ref="B16:D16"/>
    <mergeCell ref="B17:D17"/>
    <mergeCell ref="B18:D18"/>
    <mergeCell ref="E23:F23"/>
    <mergeCell ref="B23:D23"/>
    <mergeCell ref="E5:F5"/>
    <mergeCell ref="E22:F22"/>
    <mergeCell ref="B20:D20"/>
    <mergeCell ref="B21:D21"/>
    <mergeCell ref="B8:D8"/>
    <mergeCell ref="B12:D12"/>
    <mergeCell ref="B13:D13"/>
    <mergeCell ref="B14:D14"/>
    <mergeCell ref="B15:D15"/>
    <mergeCell ref="E4:F4"/>
    <mergeCell ref="B4:D4"/>
    <mergeCell ref="B5:D5"/>
    <mergeCell ref="B6:D6"/>
    <mergeCell ref="B7:D7"/>
    <mergeCell ref="A28:I28"/>
    <mergeCell ref="H20:I20"/>
    <mergeCell ref="H21:I21"/>
    <mergeCell ref="H22:I22"/>
    <mergeCell ref="H23:I23"/>
    <mergeCell ref="B25:C25"/>
    <mergeCell ref="B26:C26"/>
    <mergeCell ref="B27:C27"/>
    <mergeCell ref="H25:I25"/>
    <mergeCell ref="H26:I26"/>
    <mergeCell ref="H27:I27"/>
    <mergeCell ref="B22:D22"/>
    <mergeCell ref="B24:C24"/>
    <mergeCell ref="A1:I1"/>
    <mergeCell ref="A2:I2"/>
    <mergeCell ref="H17:I17"/>
    <mergeCell ref="H18:I18"/>
    <mergeCell ref="H19:I19"/>
    <mergeCell ref="H6:I6"/>
    <mergeCell ref="H7:I7"/>
    <mergeCell ref="H8:I8"/>
    <mergeCell ref="H9:I9"/>
    <mergeCell ref="H10:I10"/>
    <mergeCell ref="H3:I3"/>
    <mergeCell ref="H4:I4"/>
    <mergeCell ref="H5:I5"/>
    <mergeCell ref="H11:I11"/>
    <mergeCell ref="H12:I12"/>
    <mergeCell ref="B3:D3"/>
    <mergeCell ref="H13:I13"/>
    <mergeCell ref="H14:I14"/>
    <mergeCell ref="H15:I15"/>
    <mergeCell ref="H16:I16"/>
    <mergeCell ref="H24:I24"/>
  </mergeCells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жилина1</vt:lpstr>
      <vt:lpstr>жилина3</vt:lpstr>
      <vt:lpstr>жилина5</vt:lpstr>
      <vt:lpstr>жилина 7</vt:lpstr>
      <vt:lpstr>жилина9</vt:lpstr>
      <vt:lpstr>жилина 11</vt:lpstr>
      <vt:lpstr>жилина 13</vt:lpstr>
      <vt:lpstr>жилина15</vt:lpstr>
      <vt:lpstr>жилина17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2022-03-29T10:32:53Z</dcterms:modified>
</cp:coreProperties>
</file>