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8"/>
  </bookViews>
  <sheets>
    <sheet name="истомино,1" sheetId="2" r:id="rId1"/>
    <sheet name="истом,2" sheetId="3" r:id="rId2"/>
    <sheet name="истом.3" sheetId="4" r:id="rId3"/>
    <sheet name="ист,4" sheetId="5" r:id="rId4"/>
    <sheet name="ист,5" sheetId="6" r:id="rId5"/>
    <sheet name="истом.21" sheetId="7" r:id="rId6"/>
    <sheet name="ист,22" sheetId="8" r:id="rId7"/>
    <sheet name="нов.23" sheetId="9" r:id="rId8"/>
    <sheet name="нов.24" sheetId="10" r:id="rId9"/>
  </sheets>
  <calcPr calcId="152511"/>
</workbook>
</file>

<file path=xl/calcChain.xml><?xml version="1.0" encoding="utf-8"?>
<calcChain xmlns="http://schemas.openxmlformats.org/spreadsheetml/2006/main">
  <c r="B19" i="10" l="1"/>
  <c r="B14" i="3"/>
  <c r="B20" i="9" l="1"/>
  <c r="B21" i="9" s="1"/>
  <c r="B18" i="8"/>
  <c r="B19" i="8" s="1"/>
  <c r="B19" i="2"/>
  <c r="B20" i="10" l="1"/>
  <c r="B19" i="7"/>
  <c r="B20" i="7" s="1"/>
  <c r="B15" i="6"/>
  <c r="B16" i="6" s="1"/>
  <c r="B21" i="5"/>
  <c r="B22" i="5" s="1"/>
  <c r="B20" i="4"/>
  <c r="B21" i="4" s="1"/>
  <c r="B15" i="3"/>
</calcChain>
</file>

<file path=xl/sharedStrings.xml><?xml version="1.0" encoding="utf-8"?>
<sst xmlns="http://schemas.openxmlformats.org/spreadsheetml/2006/main" count="866" uniqueCount="251">
  <si>
    <t>замена осветительных приборов</t>
  </si>
  <si>
    <t>ТО вентиляц. сетей</t>
  </si>
  <si>
    <t>ТО газовых сетей</t>
  </si>
  <si>
    <t>Услуги автогидроподъемника (ремонт кровли)</t>
  </si>
  <si>
    <t>Установка оконных блоков</t>
  </si>
  <si>
    <t>Площадь жил.помещений (кв.м.)</t>
  </si>
  <si>
    <t>Период выполнения работ</t>
  </si>
  <si>
    <t xml:space="preserve">Тариф </t>
  </si>
  <si>
    <t>Фактический доход</t>
  </si>
  <si>
    <t>д.Истомино ул.Центральная д.1</t>
  </si>
  <si>
    <t>Итого расходов по дому :(руб)</t>
  </si>
  <si>
    <t>Фин.результат за год (перерасход)</t>
  </si>
  <si>
    <t>В т.ч.ТМЦ используемая при ремонте:</t>
  </si>
  <si>
    <t>Товар</t>
  </si>
  <si>
    <t>Цена</t>
  </si>
  <si>
    <t>Сумма</t>
  </si>
  <si>
    <t>Шпатлёвка финишная</t>
  </si>
  <si>
    <t>кг</t>
  </si>
  <si>
    <t>ремонт подъезда</t>
  </si>
  <si>
    <t>Шпатлевка выравнивающая "Боларс"</t>
  </si>
  <si>
    <t>Шпатлевка фасадная "Боларс"</t>
  </si>
  <si>
    <t>Грунтовка Старатели</t>
  </si>
  <si>
    <t>Цемент М500</t>
  </si>
  <si>
    <t>ремонт придомовой территории</t>
  </si>
  <si>
    <t>Эмаль ПФ-115 светло-голубая</t>
  </si>
  <si>
    <t>ремонт подъездов</t>
  </si>
  <si>
    <t>Эмаль ПФ-266 "SPECCO" красная-коричневая</t>
  </si>
  <si>
    <t>Эмаль ПФ-115 "Colorira" черная</t>
  </si>
  <si>
    <t>Растворитель 646 Пересвет</t>
  </si>
  <si>
    <t>л</t>
  </si>
  <si>
    <t>Побелка "Боларс"</t>
  </si>
  <si>
    <t>Поликарбонат 4мм прозрачный</t>
  </si>
  <si>
    <t>м</t>
  </si>
  <si>
    <t>ремонт окна</t>
  </si>
  <si>
    <t>Ед.изм.</t>
  </si>
  <si>
    <t>Кол-во</t>
  </si>
  <si>
    <t>Виды работ</t>
  </si>
  <si>
    <t>август</t>
  </si>
  <si>
    <t>июль</t>
  </si>
  <si>
    <t>июль-август</t>
  </si>
  <si>
    <t>д.Истомино ул.Центральная д.2</t>
  </si>
  <si>
    <t>ПП труба PN 20 20</t>
  </si>
  <si>
    <t>ремонт системы ЦО</t>
  </si>
  <si>
    <t>VT кран шаровый 3/4 г/г баб.</t>
  </si>
  <si>
    <t>шт</t>
  </si>
  <si>
    <t>ПП Муфта разъемная 15/20</t>
  </si>
  <si>
    <t>Тройник 50х50х90 политрон</t>
  </si>
  <si>
    <t>ремонт канал. сетей</t>
  </si>
  <si>
    <t>Переход на чугун 70-50 б/рез.</t>
  </si>
  <si>
    <t>Отвод 50х45* политрон</t>
  </si>
  <si>
    <t>манжет 70-50 БЕЛАЯ</t>
  </si>
  <si>
    <t>Труба 50-0,25 м РР</t>
  </si>
  <si>
    <t>Труба 50 -1м РР</t>
  </si>
  <si>
    <t>Труба 50-1.5м</t>
  </si>
  <si>
    <t>Муфта 50 политрон с бортом</t>
  </si>
  <si>
    <t>Лампа Лон 60</t>
  </si>
  <si>
    <t>Светильник LED OBL-R1-7-4R-LED опти/аккус датчик</t>
  </si>
  <si>
    <t>Шифер 8 волновый</t>
  </si>
  <si>
    <t>ремонт шиферной кровли</t>
  </si>
  <si>
    <t>Гвоздь шиферный 5.0*120</t>
  </si>
  <si>
    <t>Стекло 4мм</t>
  </si>
  <si>
    <t>м2</t>
  </si>
  <si>
    <t>ремонт окон и остекленение</t>
  </si>
  <si>
    <t>Штапик</t>
  </si>
  <si>
    <t>Петля прямая хром.</t>
  </si>
  <si>
    <t>Дюбель гвоздь</t>
  </si>
  <si>
    <t>Пена монтажная</t>
  </si>
  <si>
    <t>заделка щелей между стеной и дверной коробкой</t>
  </si>
  <si>
    <t>д.Истомино ул.Центральная д.3</t>
  </si>
  <si>
    <t>сентябрь</t>
  </si>
  <si>
    <t>ноябрь</t>
  </si>
  <si>
    <t>Гипохлорит натрия</t>
  </si>
  <si>
    <t>обработка мест общего пользования</t>
  </si>
  <si>
    <t>Перчатки х\б с ПВХ СПЕЦ</t>
  </si>
  <si>
    <t>пар</t>
  </si>
  <si>
    <t>Кран маевского 1/2</t>
  </si>
  <si>
    <t>установка радиатора в подъезде</t>
  </si>
  <si>
    <t>Переход сталь 57х3-25х1,6 под сварку</t>
  </si>
  <si>
    <t>Отвод черн 2"</t>
  </si>
  <si>
    <t>Электроды АНо-21 ф3,0</t>
  </si>
  <si>
    <t>Муфта чуг.15</t>
  </si>
  <si>
    <t>Труба ст. д15</t>
  </si>
  <si>
    <t>пог. м</t>
  </si>
  <si>
    <t>Круг по металлу 150х1,6мм</t>
  </si>
  <si>
    <t>Отвод (черн ) Д -15</t>
  </si>
  <si>
    <t>Карбид кальция</t>
  </si>
  <si>
    <t>Сетка сварн. неоц.25*25-1,4(1м)</t>
  </si>
  <si>
    <t>ремонт слуховых окон</t>
  </si>
  <si>
    <t>Саморез прес-шайба 4.2х19</t>
  </si>
  <si>
    <t>замена крана на ЦО</t>
  </si>
  <si>
    <t>Отвод черн. 1"1/2</t>
  </si>
  <si>
    <t>ремонт системы ХВС</t>
  </si>
  <si>
    <t>май</t>
  </si>
  <si>
    <t>д.Истомино ул.Центральная д.4</t>
  </si>
  <si>
    <t>Отвод черн 50</t>
  </si>
  <si>
    <t>Муфта стальная ДУ-15</t>
  </si>
  <si>
    <t>Резьба черн. 1/2</t>
  </si>
  <si>
    <t>Круг по металлу 150х1,2мм</t>
  </si>
  <si>
    <t>газ баллон универ. 220гр.</t>
  </si>
  <si>
    <t>Насадка на балон газовый</t>
  </si>
  <si>
    <t>ПП Муфта разъемная 20-1/2 ВР</t>
  </si>
  <si>
    <t>ПП Муфта разъемная 20-1/2 НР</t>
  </si>
  <si>
    <t>ПП Уголок 45х20</t>
  </si>
  <si>
    <t>ПП труба PN 25 VT 20 арм. алюмин. вн.</t>
  </si>
  <si>
    <t>VT кран шаровый 1/2 г/г баб.</t>
  </si>
  <si>
    <t>д.Истомино ул.Центральная д.5</t>
  </si>
  <si>
    <t>декабрь</t>
  </si>
  <si>
    <t>освещ мест общего пользования</t>
  </si>
  <si>
    <t>Тройник 110х110х45* политрон</t>
  </si>
  <si>
    <t>Отвод 110-45* политрон</t>
  </si>
  <si>
    <t>Переход на чугун 110х123 с рез</t>
  </si>
  <si>
    <t>Труба 110 1м политрон</t>
  </si>
  <si>
    <t>Труба 110 - 1,5 м Политрон</t>
  </si>
  <si>
    <t>ПП труба PN 20 25</t>
  </si>
  <si>
    <t>замена стояка ХВС</t>
  </si>
  <si>
    <t>ПП Уголок 90х25</t>
  </si>
  <si>
    <t>ПП Муфта разъемная 25-3/4 НР</t>
  </si>
  <si>
    <t>ПП муфта комб. 25-1/2 НР</t>
  </si>
  <si>
    <t>ПП тройник комб. 25-1/2 НР</t>
  </si>
  <si>
    <t>Труба 50-3,0 м Политрон</t>
  </si>
  <si>
    <t>Труба 50-1м Политрон</t>
  </si>
  <si>
    <t>Труба 50- 0,5м Политрон</t>
  </si>
  <si>
    <t>Тройник 50х50х45 политрон</t>
  </si>
  <si>
    <t>Отвод 50х90*(87)* политрон</t>
  </si>
  <si>
    <t>Герметик Момент силиконовый 280мл</t>
  </si>
  <si>
    <t>Шпатлевка финишная SUPER "Боларс"</t>
  </si>
  <si>
    <t>Грунтовка универсальная глубокого проникновения</t>
  </si>
  <si>
    <t>Алебастр белый</t>
  </si>
  <si>
    <t>Эмаль ПФ-115 "Colorira" белая</t>
  </si>
  <si>
    <t>Кисть плоская</t>
  </si>
  <si>
    <t>Кисть радиаторная</t>
  </si>
  <si>
    <t>Валик полиакрил Стандарт 30*100мм</t>
  </si>
  <si>
    <t>Пересвет Уайт-спирит</t>
  </si>
  <si>
    <t>д.Истомино ул.Центральная д.21</t>
  </si>
  <si>
    <t>март,май</t>
  </si>
  <si>
    <t>ремонт порожков</t>
  </si>
  <si>
    <t>Ревизия 110 РР</t>
  </si>
  <si>
    <t>Резьба 20 черн</t>
  </si>
  <si>
    <t>Резьба черн. 3/4</t>
  </si>
  <si>
    <t>Саморез</t>
  </si>
  <si>
    <t>Сгон 15 черн</t>
  </si>
  <si>
    <t>Сгон в сборе 3/4 черн</t>
  </si>
  <si>
    <t>Сетевой фильтр ПВС 3х0,75 5роз.3м.черн.10А</t>
  </si>
  <si>
    <t>Труба 57,0х 3.5 ГОСТ 10704-91</t>
  </si>
  <si>
    <t>Фум вода 15м 19мм 0,25 белая</t>
  </si>
  <si>
    <t>Труба</t>
  </si>
  <si>
    <t>Фумлента</t>
  </si>
  <si>
    <t>Сгон в сборе 1 черн.</t>
  </si>
  <si>
    <t>Гайка</t>
  </si>
  <si>
    <t>Бочонок</t>
  </si>
  <si>
    <t>муфта</t>
  </si>
  <si>
    <t>Резьба 1 1\4</t>
  </si>
  <si>
    <t>Сгон в сборе 1 1/2</t>
  </si>
  <si>
    <t>апрель</t>
  </si>
  <si>
    <t>июль,август</t>
  </si>
  <si>
    <t>март</t>
  </si>
  <si>
    <t>д.Истомино ул.Центральная д.22</t>
  </si>
  <si>
    <t>д.Истомино ул.Новая д.23</t>
  </si>
  <si>
    <t>Арматура НББ 64-60 настенная</t>
  </si>
  <si>
    <t>замена осетительных приборов</t>
  </si>
  <si>
    <t>Прожектор св/д СДО 30Вт</t>
  </si>
  <si>
    <t>Манжет 123*110</t>
  </si>
  <si>
    <t>крестовина 110х110х110х50 2-х Политрон</t>
  </si>
  <si>
    <t>Кран шаровый 1\2г\г длинный рычаг</t>
  </si>
  <si>
    <t>VT кран шаровый 1/2 г/ш баб.</t>
  </si>
  <si>
    <t>замена крана на системе ЦО</t>
  </si>
  <si>
    <t>Кран шаровый 1" 1\2г\ш ручка</t>
  </si>
  <si>
    <t>Труба полипропиленовая 20</t>
  </si>
  <si>
    <t>замена участка ХВС</t>
  </si>
  <si>
    <t>Шар стекло НББ 61-60 маленький</t>
  </si>
  <si>
    <t>ПВХ листовой 3мм белый</t>
  </si>
  <si>
    <t>заделка оконных проемов в подвале</t>
  </si>
  <si>
    <t>Кран 1/2 Д15</t>
  </si>
  <si>
    <t>замена крана на системе отопления</t>
  </si>
  <si>
    <t>октябрь</t>
  </si>
  <si>
    <t>март,октябрь</t>
  </si>
  <si>
    <t>ПП Муфта 32</t>
  </si>
  <si>
    <t>ПП Муфта разъемная 32-1</t>
  </si>
  <si>
    <t>ПП Муфта разъемная 32-1 ВР</t>
  </si>
  <si>
    <t>ПП тройник комб. 32-3/4 НР</t>
  </si>
  <si>
    <t>ПП труба PN 20 32</t>
  </si>
  <si>
    <t>Анкер с гайкой 10х120</t>
  </si>
  <si>
    <t>Тройник 110х110х90</t>
  </si>
  <si>
    <t>частичная замена стояка канал. сетей</t>
  </si>
  <si>
    <t>Муфта п/п 20</t>
  </si>
  <si>
    <t>Хомут металл с рез. 1" 32-35</t>
  </si>
  <si>
    <t>Резьба черн. 1"</t>
  </si>
  <si>
    <t>Кисть флейцевая Стандарт 2"/63мм</t>
  </si>
  <si>
    <t>Щетка стальная с дере рукояткой</t>
  </si>
  <si>
    <t>Перчатки х/б с защит. от скольжения</t>
  </si>
  <si>
    <t>Килмайс-парафин</t>
  </si>
  <si>
    <t>г</t>
  </si>
  <si>
    <t>обработка подвала</t>
  </si>
  <si>
    <t>томкат, зерно</t>
  </si>
  <si>
    <t>томкат, гранулы</t>
  </si>
  <si>
    <t>Лампа светодиодная ЕСО LLE-G45-7-230-40-E27</t>
  </si>
  <si>
    <t>частичная замена канализационных сетей</t>
  </si>
  <si>
    <t>Труба 110 - 2,0м Политрон</t>
  </si>
  <si>
    <t>Труба 110 - 0,5 м Политрон</t>
  </si>
  <si>
    <t>Труба 110 - 0,3 м Политрон</t>
  </si>
  <si>
    <t>Труба 50-2 м РР</t>
  </si>
  <si>
    <t>Труба 50-0,5м РР</t>
  </si>
  <si>
    <t>Тройник 110-50-45</t>
  </si>
  <si>
    <t>Переходник 110-50 бутыл. РР</t>
  </si>
  <si>
    <t>Тройник д 110</t>
  </si>
  <si>
    <t>Хомут</t>
  </si>
  <si>
    <t>Уголок 110х45</t>
  </si>
  <si>
    <t>Заглушка 50</t>
  </si>
  <si>
    <t>Тройник 50 черн</t>
  </si>
  <si>
    <t>Крестовина 110х90*</t>
  </si>
  <si>
    <t>уголок 50*45</t>
  </si>
  <si>
    <t>Герметик Экон силиконовый 280мл</t>
  </si>
  <si>
    <t>Диск п/мет. Greatflex</t>
  </si>
  <si>
    <t>д.Истомино ул.Новая д.24</t>
  </si>
  <si>
    <t>август,ноябрь</t>
  </si>
  <si>
    <t>январь,июль,август</t>
  </si>
  <si>
    <t>январь,февраль,октябрь</t>
  </si>
  <si>
    <t>март,апрель,октябрь</t>
  </si>
  <si>
    <t>Благоустройство придомовой территории</t>
  </si>
  <si>
    <t>обработка МОП</t>
  </si>
  <si>
    <t>Фин.результат за год: остаток</t>
  </si>
  <si>
    <t>Общехозяйственные расходы</t>
  </si>
  <si>
    <t>Задолженность населения  на 31.12.2021 год (руб)</t>
  </si>
  <si>
    <t>в.т.ч. задолженность свыше 3-х месяцев</t>
  </si>
  <si>
    <t xml:space="preserve"> Ремонт окон и остекленение</t>
  </si>
  <si>
    <t xml:space="preserve"> Ремонт отмостки</t>
  </si>
  <si>
    <t xml:space="preserve"> Ремонт подъездов</t>
  </si>
  <si>
    <t>Содержание придомовой тер.</t>
  </si>
  <si>
    <t>Техобслуживание ж/домов</t>
  </si>
  <si>
    <t>Аварийно-заявочный ремонт</t>
  </si>
  <si>
    <t>Транспортные расходы</t>
  </si>
  <si>
    <t>кв. 3</t>
  </si>
  <si>
    <t>Отчет  УК ООО «Жилсервис Орловского района» за 2021 год</t>
  </si>
  <si>
    <t>кв. 6</t>
  </si>
  <si>
    <t xml:space="preserve"> Ремонт  канал. сетей</t>
  </si>
  <si>
    <t xml:space="preserve"> Ремонт дверей</t>
  </si>
  <si>
    <t xml:space="preserve"> Ремонт системы ЦО</t>
  </si>
  <si>
    <t xml:space="preserve"> Ремонт шиферной кровли</t>
  </si>
  <si>
    <t>Замена осветительных приборов</t>
  </si>
  <si>
    <t xml:space="preserve"> Ремонт системы ХВС</t>
  </si>
  <si>
    <t>Дератизация МОП</t>
  </si>
  <si>
    <t>кв. 12</t>
  </si>
  <si>
    <t>кв. 5</t>
  </si>
  <si>
    <t xml:space="preserve"> Ремонт порожков</t>
  </si>
  <si>
    <t>кв. 25</t>
  </si>
  <si>
    <t xml:space="preserve"> Ремонт вентканалов</t>
  </si>
  <si>
    <t>кв. 2</t>
  </si>
  <si>
    <t>кв. 19</t>
  </si>
  <si>
    <t>кв. 22</t>
  </si>
  <si>
    <t xml:space="preserve">покраска газовых труб </t>
  </si>
  <si>
    <t>Грунт-эмаль  антикорозийный желтый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</si>
</sst>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Border="1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2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2" fontId="3" fillId="0" borderId="2" xfId="0" applyNumberFormat="1" applyFont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2" fontId="4" fillId="0" borderId="2" xfId="0" applyNumberFormat="1" applyFont="1" applyBorder="1" applyAlignment="1">
      <alignment vertical="top"/>
    </xf>
    <xf numFmtId="2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2" fontId="3" fillId="0" borderId="3" xfId="0" applyNumberFormat="1" applyFont="1" applyBorder="1" applyAlignment="1">
      <alignment vertical="top"/>
    </xf>
    <xf numFmtId="2" fontId="3" fillId="0" borderId="4" xfId="0" applyNumberFormat="1" applyFont="1" applyBorder="1" applyAlignment="1">
      <alignment vertical="top"/>
    </xf>
    <xf numFmtId="2" fontId="4" fillId="0" borderId="3" xfId="0" applyNumberFormat="1" applyFont="1" applyBorder="1" applyAlignment="1">
      <alignment vertical="top"/>
    </xf>
    <xf numFmtId="2" fontId="4" fillId="0" borderId="4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H15" sqref="H15"/>
    </sheetView>
  </sheetViews>
  <sheetFormatPr defaultRowHeight="15" x14ac:dyDescent="0.25"/>
  <cols>
    <col min="1" max="1" width="42.140625" customWidth="1"/>
    <col min="2" max="2" width="7.7109375" customWidth="1"/>
    <col min="3" max="3" width="7" customWidth="1"/>
    <col min="4" max="4" width="0" hidden="1" customWidth="1"/>
    <col min="5" max="5" width="7.85546875" customWidth="1"/>
    <col min="6" max="6" width="26.85546875" customWidth="1"/>
  </cols>
  <sheetData>
    <row r="1" spans="1:6" ht="18.75" x14ac:dyDescent="0.25">
      <c r="A1" s="20" t="s">
        <v>232</v>
      </c>
      <c r="B1" s="21"/>
      <c r="C1" s="21"/>
      <c r="D1" s="21"/>
      <c r="E1" s="21"/>
      <c r="F1" s="22"/>
    </row>
    <row r="2" spans="1:6" ht="18.75" x14ac:dyDescent="0.25">
      <c r="A2" s="20" t="s">
        <v>9</v>
      </c>
      <c r="B2" s="21"/>
      <c r="C2" s="21"/>
      <c r="D2" s="21"/>
      <c r="E2" s="21"/>
      <c r="F2" s="22"/>
    </row>
    <row r="3" spans="1:6" x14ac:dyDescent="0.25">
      <c r="A3" s="6" t="s">
        <v>5</v>
      </c>
      <c r="B3" s="18">
        <v>274.8</v>
      </c>
      <c r="C3" s="18"/>
      <c r="D3" s="6"/>
      <c r="E3" s="19" t="s">
        <v>6</v>
      </c>
      <c r="F3" s="19"/>
    </row>
    <row r="4" spans="1:6" x14ac:dyDescent="0.25">
      <c r="A4" s="6" t="s">
        <v>7</v>
      </c>
      <c r="B4" s="18">
        <v>7.19</v>
      </c>
      <c r="C4" s="18"/>
      <c r="D4" s="7"/>
      <c r="E4" s="16"/>
      <c r="F4" s="16"/>
    </row>
    <row r="5" spans="1:6" x14ac:dyDescent="0.25">
      <c r="A5" s="6" t="s">
        <v>8</v>
      </c>
      <c r="B5" s="18">
        <v>12494.47</v>
      </c>
      <c r="C5" s="18"/>
      <c r="D5" s="7"/>
      <c r="E5" s="16"/>
      <c r="F5" s="16"/>
    </row>
    <row r="6" spans="1:6" x14ac:dyDescent="0.25">
      <c r="A6" s="8" t="s">
        <v>224</v>
      </c>
      <c r="B6" s="17">
        <v>751.75</v>
      </c>
      <c r="C6" s="17"/>
      <c r="D6" s="8"/>
      <c r="E6" s="16" t="s">
        <v>37</v>
      </c>
      <c r="F6" s="16"/>
    </row>
    <row r="7" spans="1:6" x14ac:dyDescent="0.25">
      <c r="A7" s="8" t="s">
        <v>225</v>
      </c>
      <c r="B7" s="17">
        <v>971</v>
      </c>
      <c r="C7" s="17"/>
      <c r="D7" s="8"/>
      <c r="E7" s="16" t="s">
        <v>38</v>
      </c>
      <c r="F7" s="16"/>
    </row>
    <row r="8" spans="1:6" x14ac:dyDescent="0.25">
      <c r="A8" s="8" t="s">
        <v>226</v>
      </c>
      <c r="B8" s="17">
        <v>18930.439999999999</v>
      </c>
      <c r="C8" s="17"/>
      <c r="D8" s="8"/>
      <c r="E8" s="16" t="s">
        <v>39</v>
      </c>
      <c r="F8" s="16"/>
    </row>
    <row r="9" spans="1:6" x14ac:dyDescent="0.25">
      <c r="A9" s="8" t="s">
        <v>227</v>
      </c>
      <c r="B9" s="17">
        <v>3570</v>
      </c>
      <c r="C9" s="17"/>
      <c r="D9" s="8"/>
      <c r="E9" s="23"/>
      <c r="F9" s="24"/>
    </row>
    <row r="10" spans="1:6" x14ac:dyDescent="0.25">
      <c r="A10" s="8" t="s">
        <v>228</v>
      </c>
      <c r="B10" s="17">
        <v>3480</v>
      </c>
      <c r="C10" s="17"/>
      <c r="D10" s="8"/>
      <c r="E10" s="23"/>
      <c r="F10" s="24"/>
    </row>
    <row r="11" spans="1:6" x14ac:dyDescent="0.25">
      <c r="A11" s="8" t="s">
        <v>1</v>
      </c>
      <c r="B11" s="17">
        <v>593.28</v>
      </c>
      <c r="C11" s="17"/>
      <c r="D11" s="8"/>
      <c r="E11" s="23"/>
      <c r="F11" s="24"/>
    </row>
    <row r="12" spans="1:6" x14ac:dyDescent="0.25">
      <c r="A12" s="8" t="s">
        <v>2</v>
      </c>
      <c r="B12" s="17">
        <v>316.44</v>
      </c>
      <c r="C12" s="17"/>
      <c r="D12" s="8"/>
      <c r="E12" s="23"/>
      <c r="F12" s="24"/>
    </row>
    <row r="13" spans="1:6" x14ac:dyDescent="0.25">
      <c r="A13" s="8" t="s">
        <v>229</v>
      </c>
      <c r="B13" s="17">
        <v>2070</v>
      </c>
      <c r="C13" s="17"/>
      <c r="D13" s="8"/>
      <c r="E13" s="16"/>
      <c r="F13" s="16"/>
    </row>
    <row r="14" spans="1:6" x14ac:dyDescent="0.25">
      <c r="A14" s="8" t="s">
        <v>221</v>
      </c>
      <c r="B14" s="17">
        <v>1662</v>
      </c>
      <c r="C14" s="17"/>
      <c r="D14" s="8"/>
      <c r="E14" s="16"/>
      <c r="F14" s="16"/>
    </row>
    <row r="15" spans="1:6" x14ac:dyDescent="0.25">
      <c r="A15" s="8" t="s">
        <v>230</v>
      </c>
      <c r="B15" s="17">
        <v>282</v>
      </c>
      <c r="C15" s="17"/>
      <c r="D15" s="8"/>
      <c r="E15" s="16"/>
      <c r="F15" s="16"/>
    </row>
    <row r="16" spans="1:6" x14ac:dyDescent="0.25">
      <c r="A16" s="8" t="s">
        <v>4</v>
      </c>
      <c r="B16" s="17">
        <v>15700</v>
      </c>
      <c r="C16" s="17"/>
      <c r="D16" s="8"/>
      <c r="E16" s="16" t="s">
        <v>37</v>
      </c>
      <c r="F16" s="16"/>
    </row>
    <row r="17" spans="1:7" x14ac:dyDescent="0.25">
      <c r="A17" s="8" t="s">
        <v>218</v>
      </c>
      <c r="B17" s="17">
        <v>111.88</v>
      </c>
      <c r="C17" s="17"/>
      <c r="D17" s="8"/>
      <c r="E17" s="16"/>
      <c r="F17" s="16"/>
    </row>
    <row r="18" spans="1:7" x14ac:dyDescent="0.25">
      <c r="A18" s="6" t="s">
        <v>10</v>
      </c>
      <c r="B18" s="18">
        <v>48326.91</v>
      </c>
      <c r="C18" s="18"/>
      <c r="D18" s="7"/>
      <c r="E18" s="16"/>
      <c r="F18" s="16"/>
    </row>
    <row r="19" spans="1:7" x14ac:dyDescent="0.25">
      <c r="A19" s="6" t="s">
        <v>11</v>
      </c>
      <c r="B19" s="18">
        <f>B5-B18</f>
        <v>-35832.44</v>
      </c>
      <c r="C19" s="18"/>
      <c r="D19" s="7"/>
      <c r="E19" s="16"/>
      <c r="F19" s="16"/>
    </row>
    <row r="20" spans="1:7" ht="17.25" customHeight="1" x14ac:dyDescent="0.25">
      <c r="A20" s="4" t="s">
        <v>222</v>
      </c>
      <c r="B20" s="25">
        <v>1058.3599999999999</v>
      </c>
      <c r="C20" s="26"/>
      <c r="D20" s="7"/>
      <c r="E20" s="23"/>
      <c r="F20" s="24"/>
    </row>
    <row r="21" spans="1:7" x14ac:dyDescent="0.25">
      <c r="A21" s="5" t="s">
        <v>223</v>
      </c>
      <c r="B21" s="25"/>
      <c r="C21" s="26"/>
      <c r="D21" s="7"/>
      <c r="E21" s="23"/>
      <c r="F21" s="24"/>
    </row>
    <row r="22" spans="1:7" x14ac:dyDescent="0.25">
      <c r="A22" s="9" t="s">
        <v>231</v>
      </c>
      <c r="B22" s="27">
        <v>1058.3599999999999</v>
      </c>
      <c r="C22" s="28"/>
      <c r="D22" s="7"/>
      <c r="E22" s="23"/>
      <c r="F22" s="24"/>
    </row>
    <row r="23" spans="1:7" x14ac:dyDescent="0.25">
      <c r="A23" s="15" t="s">
        <v>12</v>
      </c>
      <c r="B23" s="15"/>
      <c r="C23" s="15"/>
      <c r="D23" s="15"/>
      <c r="E23" s="15"/>
      <c r="F23" s="15"/>
    </row>
    <row r="24" spans="1:7" x14ac:dyDescent="0.25">
      <c r="A24" s="6" t="s">
        <v>13</v>
      </c>
      <c r="B24" s="6" t="s">
        <v>34</v>
      </c>
      <c r="C24" s="6" t="s">
        <v>35</v>
      </c>
      <c r="D24" s="6" t="s">
        <v>14</v>
      </c>
      <c r="E24" s="6" t="s">
        <v>15</v>
      </c>
      <c r="F24" s="6" t="s">
        <v>36</v>
      </c>
      <c r="G24" s="1"/>
    </row>
    <row r="25" spans="1:7" x14ac:dyDescent="0.25">
      <c r="A25" s="8" t="s">
        <v>16</v>
      </c>
      <c r="B25" s="8" t="s">
        <v>17</v>
      </c>
      <c r="C25" s="8">
        <v>20</v>
      </c>
      <c r="D25" s="8">
        <v>24.25</v>
      </c>
      <c r="E25" s="8">
        <v>485</v>
      </c>
      <c r="F25" s="8" t="s">
        <v>18</v>
      </c>
    </row>
    <row r="26" spans="1:7" x14ac:dyDescent="0.25">
      <c r="A26" s="8" t="s">
        <v>19</v>
      </c>
      <c r="B26" s="8" t="s">
        <v>17</v>
      </c>
      <c r="C26" s="8">
        <v>25</v>
      </c>
      <c r="D26" s="8">
        <v>15.6</v>
      </c>
      <c r="E26" s="8">
        <v>390</v>
      </c>
      <c r="F26" s="8" t="s">
        <v>18</v>
      </c>
    </row>
    <row r="27" spans="1:7" x14ac:dyDescent="0.25">
      <c r="A27" s="8" t="s">
        <v>20</v>
      </c>
      <c r="B27" s="8" t="s">
        <v>17</v>
      </c>
      <c r="C27" s="8">
        <v>25</v>
      </c>
      <c r="D27" s="8">
        <v>19.46</v>
      </c>
      <c r="E27" s="8">
        <v>486.5</v>
      </c>
      <c r="F27" s="8" t="s">
        <v>18</v>
      </c>
    </row>
    <row r="28" spans="1:7" x14ac:dyDescent="0.25">
      <c r="A28" s="8" t="s">
        <v>21</v>
      </c>
      <c r="B28" s="8" t="s">
        <v>17</v>
      </c>
      <c r="C28" s="8">
        <v>5</v>
      </c>
      <c r="D28" s="8">
        <v>58</v>
      </c>
      <c r="E28" s="8">
        <v>290</v>
      </c>
      <c r="F28" s="8" t="s">
        <v>18</v>
      </c>
    </row>
    <row r="29" spans="1:7" x14ac:dyDescent="0.25">
      <c r="A29" s="8" t="s">
        <v>22</v>
      </c>
      <c r="B29" s="8" t="s">
        <v>17</v>
      </c>
      <c r="C29" s="8">
        <v>50</v>
      </c>
      <c r="D29" s="8">
        <v>6.3</v>
      </c>
      <c r="E29" s="8">
        <v>315</v>
      </c>
      <c r="F29" s="8" t="s">
        <v>23</v>
      </c>
    </row>
    <row r="30" spans="1:7" x14ac:dyDescent="0.25">
      <c r="A30" s="8" t="s">
        <v>24</v>
      </c>
      <c r="B30" s="8" t="s">
        <v>17</v>
      </c>
      <c r="C30" s="8">
        <v>20</v>
      </c>
      <c r="D30" s="8">
        <v>149.25</v>
      </c>
      <c r="E30" s="8">
        <v>2985</v>
      </c>
      <c r="F30" s="8" t="s">
        <v>25</v>
      </c>
    </row>
    <row r="31" spans="1:7" x14ac:dyDescent="0.25">
      <c r="A31" s="8" t="s">
        <v>26</v>
      </c>
      <c r="B31" s="8" t="s">
        <v>17</v>
      </c>
      <c r="C31" s="8">
        <v>5</v>
      </c>
      <c r="D31" s="8">
        <v>120.45</v>
      </c>
      <c r="E31" s="8">
        <v>602.25</v>
      </c>
      <c r="F31" s="8" t="s">
        <v>25</v>
      </c>
    </row>
    <row r="32" spans="1:7" x14ac:dyDescent="0.25">
      <c r="A32" s="8" t="s">
        <v>27</v>
      </c>
      <c r="B32" s="8" t="s">
        <v>17</v>
      </c>
      <c r="C32" s="8">
        <v>3</v>
      </c>
      <c r="D32" s="8">
        <v>165.17</v>
      </c>
      <c r="E32" s="8">
        <v>495.51</v>
      </c>
      <c r="F32" s="8" t="s">
        <v>25</v>
      </c>
    </row>
    <row r="33" spans="1:6" x14ac:dyDescent="0.25">
      <c r="A33" s="8" t="s">
        <v>28</v>
      </c>
      <c r="B33" s="8" t="s">
        <v>29</v>
      </c>
      <c r="C33" s="8">
        <v>1</v>
      </c>
      <c r="D33" s="8">
        <v>181.33</v>
      </c>
      <c r="E33" s="8">
        <v>181.33</v>
      </c>
      <c r="F33" s="8" t="s">
        <v>25</v>
      </c>
    </row>
    <row r="34" spans="1:6" x14ac:dyDescent="0.25">
      <c r="A34" s="8" t="s">
        <v>30</v>
      </c>
      <c r="B34" s="8" t="s">
        <v>17</v>
      </c>
      <c r="C34" s="8">
        <v>10</v>
      </c>
      <c r="D34" s="8">
        <v>22.6</v>
      </c>
      <c r="E34" s="8">
        <v>226</v>
      </c>
      <c r="F34" s="8" t="s">
        <v>25</v>
      </c>
    </row>
    <row r="35" spans="1:6" x14ac:dyDescent="0.25">
      <c r="A35" s="8" t="s">
        <v>31</v>
      </c>
      <c r="B35" s="8" t="s">
        <v>32</v>
      </c>
      <c r="C35" s="8">
        <v>0.9</v>
      </c>
      <c r="D35" s="8">
        <v>270.83</v>
      </c>
      <c r="E35" s="8">
        <v>243.75</v>
      </c>
      <c r="F35" s="8" t="s">
        <v>33</v>
      </c>
    </row>
  </sheetData>
  <mergeCells count="43">
    <mergeCell ref="E21:F21"/>
    <mergeCell ref="E22:F22"/>
    <mergeCell ref="B20:C20"/>
    <mergeCell ref="B21:C21"/>
    <mergeCell ref="B22:C22"/>
    <mergeCell ref="B9:C9"/>
    <mergeCell ref="B10:C10"/>
    <mergeCell ref="B11:C11"/>
    <mergeCell ref="B12:C12"/>
    <mergeCell ref="E9:F9"/>
    <mergeCell ref="E10:F10"/>
    <mergeCell ref="E11:F11"/>
    <mergeCell ref="E12:F12"/>
    <mergeCell ref="A1:F1"/>
    <mergeCell ref="A2:F2"/>
    <mergeCell ref="B3:C3"/>
    <mergeCell ref="B4:C4"/>
    <mergeCell ref="B6:C6"/>
    <mergeCell ref="B7:C7"/>
    <mergeCell ref="B8:C8"/>
    <mergeCell ref="B5:C5"/>
    <mergeCell ref="E3:F3"/>
    <mergeCell ref="E4:F4"/>
    <mergeCell ref="E6:F6"/>
    <mergeCell ref="E7:F7"/>
    <mergeCell ref="E8:F8"/>
    <mergeCell ref="E5:F5"/>
    <mergeCell ref="A23:F23"/>
    <mergeCell ref="E13:F13"/>
    <mergeCell ref="E14:F14"/>
    <mergeCell ref="B15:C15"/>
    <mergeCell ref="B16:C16"/>
    <mergeCell ref="B17:C17"/>
    <mergeCell ref="B18:C18"/>
    <mergeCell ref="B19:C19"/>
    <mergeCell ref="B13:C13"/>
    <mergeCell ref="B14:C14"/>
    <mergeCell ref="E15:F15"/>
    <mergeCell ref="E16:F16"/>
    <mergeCell ref="E17:F17"/>
    <mergeCell ref="E18:F18"/>
    <mergeCell ref="E19:F19"/>
    <mergeCell ref="E20:F20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3" sqref="C3"/>
    </sheetView>
  </sheetViews>
  <sheetFormatPr defaultRowHeight="15" x14ac:dyDescent="0.25"/>
  <cols>
    <col min="1" max="1" width="42.5703125" customWidth="1"/>
    <col min="2" max="2" width="10.28515625" customWidth="1"/>
    <col min="3" max="3" width="27.5703125" customWidth="1"/>
  </cols>
  <sheetData>
    <row r="1" spans="1:3" ht="18.75" x14ac:dyDescent="0.25">
      <c r="A1" s="29" t="s">
        <v>232</v>
      </c>
      <c r="B1" s="29"/>
      <c r="C1" s="29"/>
    </row>
    <row r="2" spans="1:3" ht="18.75" x14ac:dyDescent="0.25">
      <c r="A2" s="29" t="s">
        <v>40</v>
      </c>
      <c r="B2" s="29"/>
      <c r="C2" s="29"/>
    </row>
    <row r="3" spans="1:3" x14ac:dyDescent="0.25">
      <c r="A3" s="6" t="s">
        <v>5</v>
      </c>
      <c r="B3" s="10">
        <v>273.5</v>
      </c>
      <c r="C3" s="13" t="s">
        <v>6</v>
      </c>
    </row>
    <row r="4" spans="1:3" x14ac:dyDescent="0.25">
      <c r="A4" s="6" t="s">
        <v>7</v>
      </c>
      <c r="B4" s="10">
        <v>7.19</v>
      </c>
      <c r="C4" s="6"/>
    </row>
    <row r="5" spans="1:3" x14ac:dyDescent="0.25">
      <c r="A5" s="6" t="s">
        <v>8</v>
      </c>
      <c r="B5" s="10">
        <v>20536.150000000001</v>
      </c>
      <c r="C5" s="6"/>
    </row>
    <row r="6" spans="1:3" x14ac:dyDescent="0.25">
      <c r="A6" s="8" t="s">
        <v>227</v>
      </c>
      <c r="B6" s="8">
        <v>5916</v>
      </c>
      <c r="C6" s="6"/>
    </row>
    <row r="7" spans="1:3" x14ac:dyDescent="0.25">
      <c r="A7" s="8" t="s">
        <v>228</v>
      </c>
      <c r="B7" s="8">
        <v>5754</v>
      </c>
      <c r="C7" s="6"/>
    </row>
    <row r="8" spans="1:3" x14ac:dyDescent="0.25">
      <c r="A8" s="8" t="s">
        <v>1</v>
      </c>
      <c r="B8" s="8">
        <v>984.96</v>
      </c>
      <c r="C8" s="6"/>
    </row>
    <row r="9" spans="1:3" x14ac:dyDescent="0.25">
      <c r="A9" s="8" t="s">
        <v>229</v>
      </c>
      <c r="B9" s="8">
        <v>3438</v>
      </c>
      <c r="C9" s="6"/>
    </row>
    <row r="10" spans="1:3" x14ac:dyDescent="0.25">
      <c r="A10" s="8" t="s">
        <v>221</v>
      </c>
      <c r="B10" s="8">
        <v>2766</v>
      </c>
      <c r="C10" s="6"/>
    </row>
    <row r="11" spans="1:3" x14ac:dyDescent="0.25">
      <c r="A11" s="8" t="s">
        <v>2</v>
      </c>
      <c r="B11" s="8">
        <v>525.36</v>
      </c>
      <c r="C11" s="6"/>
    </row>
    <row r="12" spans="1:3" x14ac:dyDescent="0.25">
      <c r="A12" s="8" t="s">
        <v>230</v>
      </c>
      <c r="B12" s="8">
        <v>456</v>
      </c>
      <c r="C12" s="6"/>
    </row>
    <row r="13" spans="1:3" x14ac:dyDescent="0.25">
      <c r="A13" s="8" t="s">
        <v>218</v>
      </c>
      <c r="B13" s="8">
        <v>111.35</v>
      </c>
      <c r="C13" s="6"/>
    </row>
    <row r="14" spans="1:3" x14ac:dyDescent="0.25">
      <c r="A14" s="6" t="s">
        <v>10</v>
      </c>
      <c r="B14" s="6">
        <f>SUM(B6:B13)</f>
        <v>19951.669999999998</v>
      </c>
      <c r="C14" s="6"/>
    </row>
    <row r="15" spans="1:3" x14ac:dyDescent="0.25">
      <c r="A15" s="6" t="s">
        <v>220</v>
      </c>
      <c r="B15" s="10">
        <f>B5-B14</f>
        <v>584.4800000000032</v>
      </c>
      <c r="C15" s="11"/>
    </row>
    <row r="16" spans="1:3" ht="14.25" customHeight="1" x14ac:dyDescent="0.25">
      <c r="A16" s="4" t="s">
        <v>222</v>
      </c>
      <c r="B16" s="5">
        <v>24135.17</v>
      </c>
      <c r="C16" s="8"/>
    </row>
    <row r="17" spans="1:3" x14ac:dyDescent="0.25">
      <c r="A17" s="5" t="s">
        <v>223</v>
      </c>
      <c r="B17" s="8"/>
      <c r="C17" s="8"/>
    </row>
    <row r="18" spans="1:3" x14ac:dyDescent="0.25">
      <c r="A18" s="9" t="s">
        <v>233</v>
      </c>
      <c r="B18" s="8">
        <v>24135.17</v>
      </c>
      <c r="C18" s="8"/>
    </row>
  </sheetData>
  <mergeCells count="2">
    <mergeCell ref="A1:C1"/>
    <mergeCell ref="A2:C2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0" workbookViewId="0">
      <selection activeCell="E3" sqref="E3:F3"/>
    </sheetView>
  </sheetViews>
  <sheetFormatPr defaultRowHeight="15" x14ac:dyDescent="0.25"/>
  <cols>
    <col min="1" max="1" width="42.85546875" customWidth="1"/>
    <col min="2" max="2" width="7.85546875" customWidth="1"/>
    <col min="3" max="3" width="6.140625" customWidth="1"/>
    <col min="4" max="4" width="0" hidden="1" customWidth="1"/>
    <col min="5" max="5" width="6.85546875" customWidth="1"/>
    <col min="6" max="6" width="27.85546875" customWidth="1"/>
  </cols>
  <sheetData>
    <row r="1" spans="1:6" ht="18.75" x14ac:dyDescent="0.25">
      <c r="A1" s="29" t="s">
        <v>232</v>
      </c>
      <c r="B1" s="29"/>
      <c r="C1" s="29"/>
      <c r="D1" s="29"/>
      <c r="E1" s="29"/>
      <c r="F1" s="29"/>
    </row>
    <row r="2" spans="1:6" ht="18.75" x14ac:dyDescent="0.25">
      <c r="A2" s="29" t="s">
        <v>68</v>
      </c>
      <c r="B2" s="29"/>
      <c r="C2" s="29"/>
      <c r="D2" s="29"/>
      <c r="E2" s="29"/>
      <c r="F2" s="29"/>
    </row>
    <row r="3" spans="1:6" x14ac:dyDescent="0.25">
      <c r="A3" s="6" t="s">
        <v>5</v>
      </c>
      <c r="B3" s="30">
        <v>726.1</v>
      </c>
      <c r="C3" s="30"/>
      <c r="D3" s="8"/>
      <c r="E3" s="31" t="s">
        <v>6</v>
      </c>
      <c r="F3" s="32"/>
    </row>
    <row r="4" spans="1:6" x14ac:dyDescent="0.25">
      <c r="A4" s="6" t="s">
        <v>7</v>
      </c>
      <c r="B4" s="30">
        <v>12.7</v>
      </c>
      <c r="C4" s="30"/>
      <c r="D4" s="8"/>
      <c r="E4" s="16"/>
      <c r="F4" s="16"/>
    </row>
    <row r="5" spans="1:6" x14ac:dyDescent="0.25">
      <c r="A5" s="6" t="s">
        <v>8</v>
      </c>
      <c r="B5" s="30">
        <v>97278.62</v>
      </c>
      <c r="C5" s="30"/>
      <c r="D5" s="8"/>
      <c r="E5" s="16"/>
      <c r="F5" s="16"/>
    </row>
    <row r="6" spans="1:6" x14ac:dyDescent="0.25">
      <c r="A6" s="8" t="s">
        <v>234</v>
      </c>
      <c r="B6" s="17">
        <v>3129</v>
      </c>
      <c r="C6" s="17"/>
      <c r="D6" s="8"/>
      <c r="E6" s="16" t="s">
        <v>69</v>
      </c>
      <c r="F6" s="16"/>
    </row>
    <row r="7" spans="1:6" x14ac:dyDescent="0.25">
      <c r="A7" s="8" t="s">
        <v>235</v>
      </c>
      <c r="B7" s="17">
        <v>1962</v>
      </c>
      <c r="C7" s="17"/>
      <c r="D7" s="8"/>
      <c r="E7" s="16" t="s">
        <v>70</v>
      </c>
      <c r="F7" s="16"/>
    </row>
    <row r="8" spans="1:6" x14ac:dyDescent="0.25">
      <c r="A8" s="8" t="s">
        <v>224</v>
      </c>
      <c r="B8" s="17">
        <v>4635</v>
      </c>
      <c r="C8" s="17"/>
      <c r="D8" s="8"/>
      <c r="E8" s="16" t="s">
        <v>70</v>
      </c>
      <c r="F8" s="16"/>
    </row>
    <row r="9" spans="1:6" x14ac:dyDescent="0.25">
      <c r="A9" s="8" t="s">
        <v>236</v>
      </c>
      <c r="B9" s="17">
        <v>3591</v>
      </c>
      <c r="C9" s="17"/>
      <c r="D9" s="8"/>
      <c r="E9" s="16" t="s">
        <v>69</v>
      </c>
      <c r="F9" s="16"/>
    </row>
    <row r="10" spans="1:6" x14ac:dyDescent="0.25">
      <c r="A10" s="8" t="s">
        <v>237</v>
      </c>
      <c r="B10" s="17">
        <v>3485</v>
      </c>
      <c r="C10" s="17"/>
      <c r="D10" s="8"/>
      <c r="E10" s="16" t="s">
        <v>70</v>
      </c>
      <c r="F10" s="16"/>
    </row>
    <row r="11" spans="1:6" x14ac:dyDescent="0.25">
      <c r="A11" s="8" t="s">
        <v>227</v>
      </c>
      <c r="B11" s="17">
        <v>27768</v>
      </c>
      <c r="C11" s="17"/>
      <c r="D11" s="8"/>
      <c r="E11" s="23"/>
      <c r="F11" s="24"/>
    </row>
    <row r="12" spans="1:6" x14ac:dyDescent="0.25">
      <c r="A12" s="8" t="s">
        <v>228</v>
      </c>
      <c r="B12" s="17">
        <v>27054</v>
      </c>
      <c r="C12" s="17"/>
      <c r="D12" s="8"/>
      <c r="E12" s="23"/>
      <c r="F12" s="24"/>
    </row>
    <row r="13" spans="1:6" x14ac:dyDescent="0.25">
      <c r="A13" s="8" t="s">
        <v>1</v>
      </c>
      <c r="B13" s="17">
        <v>2610</v>
      </c>
      <c r="C13" s="17"/>
      <c r="D13" s="8"/>
      <c r="E13" s="23"/>
      <c r="F13" s="24"/>
    </row>
    <row r="14" spans="1:6" x14ac:dyDescent="0.25">
      <c r="A14" s="8" t="s">
        <v>2</v>
      </c>
      <c r="B14" s="17">
        <v>1392</v>
      </c>
      <c r="C14" s="17"/>
      <c r="D14" s="8"/>
      <c r="E14" s="23"/>
      <c r="F14" s="24"/>
    </row>
    <row r="15" spans="1:6" x14ac:dyDescent="0.25">
      <c r="A15" s="8" t="s">
        <v>229</v>
      </c>
      <c r="B15" s="17">
        <v>12870</v>
      </c>
      <c r="C15" s="17"/>
      <c r="D15" s="8"/>
      <c r="E15" s="23"/>
      <c r="F15" s="24"/>
    </row>
    <row r="16" spans="1:6" x14ac:dyDescent="0.25">
      <c r="A16" s="8" t="s">
        <v>238</v>
      </c>
      <c r="B16" s="17">
        <v>1126.01</v>
      </c>
      <c r="C16" s="17"/>
      <c r="D16" s="8"/>
      <c r="E16" s="23"/>
      <c r="F16" s="24"/>
    </row>
    <row r="17" spans="1:7" x14ac:dyDescent="0.25">
      <c r="A17" s="8" t="s">
        <v>221</v>
      </c>
      <c r="B17" s="17">
        <v>12984</v>
      </c>
      <c r="C17" s="17"/>
      <c r="D17" s="8"/>
      <c r="E17" s="23"/>
      <c r="F17" s="24"/>
    </row>
    <row r="18" spans="1:7" x14ac:dyDescent="0.25">
      <c r="A18" s="8" t="s">
        <v>230</v>
      </c>
      <c r="B18" s="17">
        <v>2166</v>
      </c>
      <c r="C18" s="17"/>
      <c r="D18" s="8"/>
      <c r="E18" s="16"/>
      <c r="F18" s="16"/>
    </row>
    <row r="19" spans="1:7" x14ac:dyDescent="0.25">
      <c r="A19" s="8" t="s">
        <v>218</v>
      </c>
      <c r="B19" s="17">
        <v>295.62</v>
      </c>
      <c r="C19" s="17"/>
      <c r="D19" s="8"/>
      <c r="E19" s="16"/>
      <c r="F19" s="16"/>
    </row>
    <row r="20" spans="1:7" x14ac:dyDescent="0.25">
      <c r="A20" s="6" t="s">
        <v>10</v>
      </c>
      <c r="B20" s="18">
        <f>SUM(B6:B19)</f>
        <v>105067.62999999999</v>
      </c>
      <c r="C20" s="18"/>
      <c r="D20" s="8"/>
      <c r="E20" s="16"/>
      <c r="F20" s="16"/>
    </row>
    <row r="21" spans="1:7" x14ac:dyDescent="0.25">
      <c r="A21" s="6" t="s">
        <v>11</v>
      </c>
      <c r="B21" s="18">
        <f>B5-B20</f>
        <v>-7789.0099999999948</v>
      </c>
      <c r="C21" s="18"/>
      <c r="D21" s="8"/>
      <c r="E21" s="16"/>
      <c r="F21" s="16"/>
    </row>
    <row r="22" spans="1:7" ht="15" customHeight="1" x14ac:dyDescent="0.25">
      <c r="A22" s="4" t="s">
        <v>222</v>
      </c>
      <c r="B22" s="25">
        <v>81261.06</v>
      </c>
      <c r="C22" s="26"/>
      <c r="D22" s="8"/>
      <c r="E22" s="23"/>
      <c r="F22" s="24"/>
    </row>
    <row r="23" spans="1:7" x14ac:dyDescent="0.25">
      <c r="A23" s="5" t="s">
        <v>223</v>
      </c>
      <c r="B23" s="25"/>
      <c r="C23" s="26"/>
      <c r="D23" s="8"/>
      <c r="E23" s="23"/>
      <c r="F23" s="24"/>
    </row>
    <row r="24" spans="1:7" x14ac:dyDescent="0.25">
      <c r="A24" s="9" t="s">
        <v>231</v>
      </c>
      <c r="B24" s="27">
        <v>80525.73</v>
      </c>
      <c r="C24" s="28"/>
      <c r="D24" s="8"/>
      <c r="E24" s="23"/>
      <c r="F24" s="24"/>
    </row>
    <row r="25" spans="1:7" x14ac:dyDescent="0.25">
      <c r="A25" s="15" t="s">
        <v>12</v>
      </c>
      <c r="B25" s="15"/>
      <c r="C25" s="15"/>
      <c r="D25" s="15"/>
      <c r="E25" s="16"/>
      <c r="F25" s="16"/>
    </row>
    <row r="26" spans="1:7" x14ac:dyDescent="0.25">
      <c r="A26" s="6" t="s">
        <v>13</v>
      </c>
      <c r="B26" s="6" t="s">
        <v>34</v>
      </c>
      <c r="C26" s="6" t="s">
        <v>35</v>
      </c>
      <c r="D26" s="6" t="s">
        <v>14</v>
      </c>
      <c r="E26" s="6" t="s">
        <v>15</v>
      </c>
      <c r="F26" s="6" t="s">
        <v>36</v>
      </c>
      <c r="G26" s="1"/>
    </row>
    <row r="27" spans="1:7" x14ac:dyDescent="0.25">
      <c r="A27" s="8" t="s">
        <v>41</v>
      </c>
      <c r="B27" s="8" t="s">
        <v>32</v>
      </c>
      <c r="C27" s="8">
        <v>4</v>
      </c>
      <c r="D27" s="8">
        <v>65</v>
      </c>
      <c r="E27" s="8">
        <v>260</v>
      </c>
      <c r="F27" s="8" t="s">
        <v>42</v>
      </c>
    </row>
    <row r="28" spans="1:7" x14ac:dyDescent="0.25">
      <c r="A28" s="8" t="s">
        <v>43</v>
      </c>
      <c r="B28" s="8" t="s">
        <v>44</v>
      </c>
      <c r="C28" s="8">
        <v>1</v>
      </c>
      <c r="D28" s="8">
        <v>530</v>
      </c>
      <c r="E28" s="8">
        <v>530</v>
      </c>
      <c r="F28" s="8" t="s">
        <v>42</v>
      </c>
    </row>
    <row r="29" spans="1:7" x14ac:dyDescent="0.25">
      <c r="A29" s="8" t="s">
        <v>45</v>
      </c>
      <c r="B29" s="8" t="s">
        <v>44</v>
      </c>
      <c r="C29" s="8">
        <v>3</v>
      </c>
      <c r="D29" s="8">
        <v>125</v>
      </c>
      <c r="E29" s="8">
        <v>375</v>
      </c>
      <c r="F29" s="8" t="s">
        <v>42</v>
      </c>
    </row>
    <row r="30" spans="1:7" x14ac:dyDescent="0.25">
      <c r="A30" s="8" t="s">
        <v>46</v>
      </c>
      <c r="B30" s="8" t="s">
        <v>44</v>
      </c>
      <c r="C30" s="8">
        <v>1</v>
      </c>
      <c r="D30" s="8">
        <v>60</v>
      </c>
      <c r="E30" s="8">
        <v>60</v>
      </c>
      <c r="F30" s="8" t="s">
        <v>47</v>
      </c>
    </row>
    <row r="31" spans="1:7" x14ac:dyDescent="0.25">
      <c r="A31" s="8" t="s">
        <v>48</v>
      </c>
      <c r="B31" s="8" t="s">
        <v>44</v>
      </c>
      <c r="C31" s="8">
        <v>1</v>
      </c>
      <c r="D31" s="8">
        <v>20</v>
      </c>
      <c r="E31" s="8">
        <v>20</v>
      </c>
      <c r="F31" s="8" t="s">
        <v>47</v>
      </c>
    </row>
    <row r="32" spans="1:7" x14ac:dyDescent="0.25">
      <c r="A32" s="8" t="s">
        <v>49</v>
      </c>
      <c r="B32" s="8" t="s">
        <v>44</v>
      </c>
      <c r="C32" s="8">
        <v>6</v>
      </c>
      <c r="D32" s="8">
        <v>35</v>
      </c>
      <c r="E32" s="8">
        <v>210</v>
      </c>
      <c r="F32" s="8" t="s">
        <v>47</v>
      </c>
    </row>
    <row r="33" spans="1:6" x14ac:dyDescent="0.25">
      <c r="A33" s="8" t="s">
        <v>50</v>
      </c>
      <c r="B33" s="8" t="s">
        <v>44</v>
      </c>
      <c r="C33" s="8">
        <v>1</v>
      </c>
      <c r="D33" s="8">
        <v>40</v>
      </c>
      <c r="E33" s="8">
        <v>40</v>
      </c>
      <c r="F33" s="8" t="s">
        <v>47</v>
      </c>
    </row>
    <row r="34" spans="1:6" x14ac:dyDescent="0.25">
      <c r="A34" s="8" t="s">
        <v>51</v>
      </c>
      <c r="B34" s="8" t="s">
        <v>44</v>
      </c>
      <c r="C34" s="8">
        <v>2</v>
      </c>
      <c r="D34" s="8">
        <v>55</v>
      </c>
      <c r="E34" s="8">
        <v>110</v>
      </c>
      <c r="F34" s="8" t="s">
        <v>47</v>
      </c>
    </row>
    <row r="35" spans="1:6" x14ac:dyDescent="0.25">
      <c r="A35" s="8" t="s">
        <v>52</v>
      </c>
      <c r="B35" s="8" t="s">
        <v>44</v>
      </c>
      <c r="C35" s="8">
        <v>2</v>
      </c>
      <c r="D35" s="8">
        <v>110</v>
      </c>
      <c r="E35" s="8">
        <v>220</v>
      </c>
      <c r="F35" s="8" t="s">
        <v>47</v>
      </c>
    </row>
    <row r="36" spans="1:6" x14ac:dyDescent="0.25">
      <c r="A36" s="8" t="s">
        <v>53</v>
      </c>
      <c r="B36" s="8" t="s">
        <v>44</v>
      </c>
      <c r="C36" s="8">
        <v>2</v>
      </c>
      <c r="D36" s="8">
        <v>155</v>
      </c>
      <c r="E36" s="8">
        <v>310</v>
      </c>
      <c r="F36" s="8" t="s">
        <v>47</v>
      </c>
    </row>
    <row r="37" spans="1:6" x14ac:dyDescent="0.25">
      <c r="A37" s="8" t="s">
        <v>54</v>
      </c>
      <c r="B37" s="8" t="s">
        <v>44</v>
      </c>
      <c r="C37" s="8">
        <v>1</v>
      </c>
      <c r="D37" s="8">
        <v>45</v>
      </c>
      <c r="E37" s="8">
        <v>45</v>
      </c>
      <c r="F37" s="12" t="s">
        <v>47</v>
      </c>
    </row>
    <row r="38" spans="1:6" ht="25.5" x14ac:dyDescent="0.25">
      <c r="A38" s="8" t="s">
        <v>55</v>
      </c>
      <c r="B38" s="8" t="s">
        <v>44</v>
      </c>
      <c r="C38" s="8">
        <v>4</v>
      </c>
      <c r="D38" s="8">
        <v>15</v>
      </c>
      <c r="E38" s="8">
        <v>60</v>
      </c>
      <c r="F38" s="12" t="s">
        <v>0</v>
      </c>
    </row>
    <row r="39" spans="1:6" ht="25.5" x14ac:dyDescent="0.25">
      <c r="A39" s="8" t="s">
        <v>56</v>
      </c>
      <c r="B39" s="8" t="s">
        <v>44</v>
      </c>
      <c r="C39" s="8">
        <v>2</v>
      </c>
      <c r="D39" s="8">
        <v>533.01</v>
      </c>
      <c r="E39" s="8">
        <v>1066.02</v>
      </c>
      <c r="F39" s="12" t="s">
        <v>0</v>
      </c>
    </row>
    <row r="40" spans="1:6" x14ac:dyDescent="0.25">
      <c r="A40" s="8" t="s">
        <v>57</v>
      </c>
      <c r="B40" s="8" t="s">
        <v>44</v>
      </c>
      <c r="C40" s="8">
        <v>2</v>
      </c>
      <c r="D40" s="8">
        <v>360</v>
      </c>
      <c r="E40" s="8">
        <v>720</v>
      </c>
      <c r="F40" s="12" t="s">
        <v>58</v>
      </c>
    </row>
    <row r="41" spans="1:6" x14ac:dyDescent="0.25">
      <c r="A41" s="8" t="s">
        <v>59</v>
      </c>
      <c r="B41" s="8" t="s">
        <v>17</v>
      </c>
      <c r="C41" s="8">
        <v>1</v>
      </c>
      <c r="D41" s="8">
        <v>177</v>
      </c>
      <c r="E41" s="8">
        <v>177</v>
      </c>
      <c r="F41" s="12" t="s">
        <v>58</v>
      </c>
    </row>
    <row r="42" spans="1:6" x14ac:dyDescent="0.25">
      <c r="A42" s="8" t="s">
        <v>60</v>
      </c>
      <c r="B42" s="8" t="s">
        <v>61</v>
      </c>
      <c r="C42" s="8">
        <v>0.55000000000000004</v>
      </c>
      <c r="D42" s="8">
        <v>960</v>
      </c>
      <c r="E42" s="8">
        <v>528</v>
      </c>
      <c r="F42" s="12" t="s">
        <v>62</v>
      </c>
    </row>
    <row r="43" spans="1:6" x14ac:dyDescent="0.25">
      <c r="A43" s="8" t="s">
        <v>63</v>
      </c>
      <c r="B43" s="8" t="s">
        <v>32</v>
      </c>
      <c r="C43" s="8">
        <v>2</v>
      </c>
      <c r="D43" s="8">
        <v>20</v>
      </c>
      <c r="E43" s="8">
        <v>40</v>
      </c>
      <c r="F43" s="12" t="s">
        <v>62</v>
      </c>
    </row>
    <row r="44" spans="1:6" x14ac:dyDescent="0.25">
      <c r="A44" s="8" t="s">
        <v>64</v>
      </c>
      <c r="B44" s="8" t="s">
        <v>44</v>
      </c>
      <c r="C44" s="8">
        <v>4</v>
      </c>
      <c r="D44" s="8">
        <v>100</v>
      </c>
      <c r="E44" s="8">
        <v>400</v>
      </c>
      <c r="F44" s="12" t="s">
        <v>62</v>
      </c>
    </row>
    <row r="45" spans="1:6" x14ac:dyDescent="0.25">
      <c r="A45" s="8" t="s">
        <v>65</v>
      </c>
      <c r="B45" s="8" t="s">
        <v>44</v>
      </c>
      <c r="C45" s="8">
        <v>150</v>
      </c>
      <c r="D45" s="8">
        <v>1.5</v>
      </c>
      <c r="E45" s="8">
        <v>225</v>
      </c>
      <c r="F45" s="12" t="s">
        <v>62</v>
      </c>
    </row>
    <row r="46" spans="1:6" ht="25.5" x14ac:dyDescent="0.25">
      <c r="A46" s="8" t="s">
        <v>66</v>
      </c>
      <c r="B46" s="8" t="s">
        <v>44</v>
      </c>
      <c r="C46" s="8">
        <v>1</v>
      </c>
      <c r="D46" s="8">
        <v>505</v>
      </c>
      <c r="E46" s="8">
        <v>505</v>
      </c>
      <c r="F46" s="12" t="s">
        <v>67</v>
      </c>
    </row>
  </sheetData>
  <mergeCells count="48">
    <mergeCell ref="E8:F8"/>
    <mergeCell ref="E9:F9"/>
    <mergeCell ref="E10:F10"/>
    <mergeCell ref="B13:C13"/>
    <mergeCell ref="B14:C14"/>
    <mergeCell ref="E11:F11"/>
    <mergeCell ref="E12:F12"/>
    <mergeCell ref="E13:F13"/>
    <mergeCell ref="E14:F14"/>
    <mergeCell ref="B16:C16"/>
    <mergeCell ref="B17:C17"/>
    <mergeCell ref="B11:C11"/>
    <mergeCell ref="B12:C12"/>
    <mergeCell ref="E25:F25"/>
    <mergeCell ref="A25:D25"/>
    <mergeCell ref="B21:C21"/>
    <mergeCell ref="B18:C18"/>
    <mergeCell ref="B19:C19"/>
    <mergeCell ref="B20:C20"/>
    <mergeCell ref="E22:F22"/>
    <mergeCell ref="E23:F23"/>
    <mergeCell ref="E24:F24"/>
    <mergeCell ref="B22:C22"/>
    <mergeCell ref="B23:C23"/>
    <mergeCell ref="B24:C24"/>
    <mergeCell ref="A1:F1"/>
    <mergeCell ref="A2:F2"/>
    <mergeCell ref="B9:C9"/>
    <mergeCell ref="B10:C10"/>
    <mergeCell ref="B15:C15"/>
    <mergeCell ref="B3:C3"/>
    <mergeCell ref="B4:C4"/>
    <mergeCell ref="B5:C5"/>
    <mergeCell ref="B6:C6"/>
    <mergeCell ref="B7:C7"/>
    <mergeCell ref="B8:C8"/>
    <mergeCell ref="E4:F4"/>
    <mergeCell ref="E5:F5"/>
    <mergeCell ref="E6:F6"/>
    <mergeCell ref="E7:F7"/>
    <mergeCell ref="E3:F3"/>
    <mergeCell ref="E18:F18"/>
    <mergeCell ref="E19:F19"/>
    <mergeCell ref="E20:F20"/>
    <mergeCell ref="E21:F21"/>
    <mergeCell ref="E15:F15"/>
    <mergeCell ref="E16:F16"/>
    <mergeCell ref="E17:F17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E3" sqref="E3:F3"/>
    </sheetView>
  </sheetViews>
  <sheetFormatPr defaultRowHeight="15" x14ac:dyDescent="0.25"/>
  <cols>
    <col min="1" max="1" width="42" customWidth="1"/>
    <col min="2" max="2" width="7.28515625" customWidth="1"/>
    <col min="3" max="3" width="6.42578125" customWidth="1"/>
    <col min="4" max="4" width="0" hidden="1" customWidth="1"/>
    <col min="5" max="5" width="6" customWidth="1"/>
    <col min="6" max="6" width="37.5703125" customWidth="1"/>
  </cols>
  <sheetData>
    <row r="1" spans="1:6" ht="18.75" x14ac:dyDescent="0.25">
      <c r="A1" s="33" t="s">
        <v>232</v>
      </c>
      <c r="B1" s="34"/>
      <c r="C1" s="34"/>
      <c r="D1" s="34"/>
      <c r="E1" s="34"/>
      <c r="F1" s="34"/>
    </row>
    <row r="2" spans="1:6" ht="18.75" x14ac:dyDescent="0.25">
      <c r="A2" s="35" t="s">
        <v>93</v>
      </c>
      <c r="B2" s="36"/>
      <c r="C2" s="36"/>
      <c r="D2" s="36"/>
      <c r="E2" s="36"/>
      <c r="F2" s="36"/>
    </row>
    <row r="3" spans="1:6" x14ac:dyDescent="0.25">
      <c r="A3" s="6" t="s">
        <v>5</v>
      </c>
      <c r="B3" s="30">
        <v>735.9</v>
      </c>
      <c r="C3" s="30"/>
      <c r="D3" s="8"/>
      <c r="E3" s="19" t="s">
        <v>6</v>
      </c>
      <c r="F3" s="19"/>
    </row>
    <row r="4" spans="1:6" x14ac:dyDescent="0.25">
      <c r="A4" s="6" t="s">
        <v>7</v>
      </c>
      <c r="B4" s="30">
        <v>12.7</v>
      </c>
      <c r="C4" s="30"/>
      <c r="D4" s="8"/>
      <c r="E4" s="16"/>
      <c r="F4" s="16"/>
    </row>
    <row r="5" spans="1:6" x14ac:dyDescent="0.25">
      <c r="A5" s="6" t="s">
        <v>8</v>
      </c>
      <c r="B5" s="30">
        <v>98591.47</v>
      </c>
      <c r="C5" s="30"/>
      <c r="D5" s="8"/>
      <c r="E5" s="16"/>
      <c r="F5" s="16"/>
    </row>
    <row r="6" spans="1:6" x14ac:dyDescent="0.25">
      <c r="A6" s="8" t="s">
        <v>224</v>
      </c>
      <c r="B6" s="17">
        <v>4192</v>
      </c>
      <c r="C6" s="17"/>
      <c r="D6" s="8"/>
      <c r="E6" s="16" t="s">
        <v>37</v>
      </c>
      <c r="F6" s="16"/>
    </row>
    <row r="7" spans="1:6" x14ac:dyDescent="0.25">
      <c r="A7" s="8" t="s">
        <v>239</v>
      </c>
      <c r="B7" s="17">
        <v>185</v>
      </c>
      <c r="C7" s="17"/>
      <c r="D7" s="8"/>
      <c r="E7" s="16" t="s">
        <v>69</v>
      </c>
      <c r="F7" s="16"/>
    </row>
    <row r="8" spans="1:6" x14ac:dyDescent="0.25">
      <c r="A8" s="8" t="s">
        <v>236</v>
      </c>
      <c r="B8" s="17">
        <v>15851.19</v>
      </c>
      <c r="C8" s="17"/>
      <c r="D8" s="8"/>
      <c r="E8" s="16" t="s">
        <v>38</v>
      </c>
      <c r="F8" s="16"/>
    </row>
    <row r="9" spans="1:6" x14ac:dyDescent="0.25">
      <c r="A9" s="8" t="s">
        <v>237</v>
      </c>
      <c r="B9" s="17">
        <v>1067</v>
      </c>
      <c r="C9" s="17"/>
      <c r="D9" s="8"/>
      <c r="E9" s="16" t="s">
        <v>92</v>
      </c>
      <c r="F9" s="16"/>
    </row>
    <row r="10" spans="1:6" x14ac:dyDescent="0.25">
      <c r="A10" s="8" t="s">
        <v>227</v>
      </c>
      <c r="B10" s="17">
        <v>30486</v>
      </c>
      <c r="C10" s="17"/>
      <c r="D10" s="8"/>
      <c r="E10" s="23"/>
      <c r="F10" s="24"/>
    </row>
    <row r="11" spans="1:6" x14ac:dyDescent="0.25">
      <c r="A11" s="8" t="s">
        <v>228</v>
      </c>
      <c r="B11" s="17">
        <v>29700</v>
      </c>
      <c r="C11" s="17"/>
      <c r="D11" s="8"/>
      <c r="E11" s="23"/>
      <c r="F11" s="24"/>
    </row>
    <row r="12" spans="1:6" x14ac:dyDescent="0.25">
      <c r="A12" s="8" t="s">
        <v>1</v>
      </c>
      <c r="B12" s="17">
        <v>2872.08</v>
      </c>
      <c r="C12" s="17"/>
      <c r="D12" s="8"/>
      <c r="E12" s="23"/>
      <c r="F12" s="24"/>
    </row>
    <row r="13" spans="1:6" x14ac:dyDescent="0.25">
      <c r="A13" s="8" t="s">
        <v>2</v>
      </c>
      <c r="B13" s="17">
        <v>1412.88</v>
      </c>
      <c r="C13" s="17"/>
      <c r="D13" s="8"/>
      <c r="E13" s="23"/>
      <c r="F13" s="24"/>
    </row>
    <row r="14" spans="1:6" x14ac:dyDescent="0.25">
      <c r="A14" s="8" t="s">
        <v>229</v>
      </c>
      <c r="B14" s="17">
        <v>14136</v>
      </c>
      <c r="C14" s="17"/>
      <c r="D14" s="8"/>
      <c r="E14" s="16"/>
      <c r="F14" s="16"/>
    </row>
    <row r="15" spans="1:6" x14ac:dyDescent="0.25">
      <c r="A15" s="8" t="s">
        <v>240</v>
      </c>
      <c r="B15" s="17">
        <v>254.25</v>
      </c>
      <c r="C15" s="17"/>
      <c r="D15" s="8"/>
      <c r="E15" s="16" t="s">
        <v>92</v>
      </c>
      <c r="F15" s="16"/>
    </row>
    <row r="16" spans="1:6" x14ac:dyDescent="0.25">
      <c r="A16" s="8" t="s">
        <v>238</v>
      </c>
      <c r="B16" s="17">
        <v>30</v>
      </c>
      <c r="C16" s="17"/>
      <c r="D16" s="8"/>
      <c r="E16" s="16" t="s">
        <v>69</v>
      </c>
      <c r="F16" s="16"/>
    </row>
    <row r="17" spans="1:6" x14ac:dyDescent="0.25">
      <c r="A17" s="8" t="s">
        <v>221</v>
      </c>
      <c r="B17" s="17">
        <v>14256</v>
      </c>
      <c r="C17" s="17"/>
      <c r="D17" s="8"/>
      <c r="E17" s="16"/>
      <c r="F17" s="16"/>
    </row>
    <row r="18" spans="1:6" x14ac:dyDescent="0.25">
      <c r="A18" s="8" t="s">
        <v>230</v>
      </c>
      <c r="B18" s="17">
        <v>2376</v>
      </c>
      <c r="C18" s="17"/>
      <c r="D18" s="8"/>
      <c r="E18" s="16"/>
      <c r="F18" s="16"/>
    </row>
    <row r="19" spans="1:6" x14ac:dyDescent="0.25">
      <c r="A19" s="8" t="s">
        <v>3</v>
      </c>
      <c r="B19" s="17">
        <v>3560</v>
      </c>
      <c r="C19" s="17"/>
      <c r="D19" s="8"/>
      <c r="E19" s="16" t="s">
        <v>70</v>
      </c>
      <c r="F19" s="16"/>
    </row>
    <row r="20" spans="1:6" x14ac:dyDescent="0.25">
      <c r="A20" s="8" t="s">
        <v>218</v>
      </c>
      <c r="B20" s="17">
        <v>299.61</v>
      </c>
      <c r="C20" s="17"/>
      <c r="D20" s="8"/>
      <c r="E20" s="16"/>
      <c r="F20" s="16"/>
    </row>
    <row r="21" spans="1:6" x14ac:dyDescent="0.25">
      <c r="A21" s="6" t="s">
        <v>10</v>
      </c>
      <c r="B21" s="18">
        <f>SUM(B6:B20)</f>
        <v>120678.01000000001</v>
      </c>
      <c r="C21" s="18"/>
      <c r="D21" s="8"/>
      <c r="E21" s="16"/>
      <c r="F21" s="16"/>
    </row>
    <row r="22" spans="1:6" x14ac:dyDescent="0.25">
      <c r="A22" s="6" t="s">
        <v>11</v>
      </c>
      <c r="B22" s="18">
        <f>B5-B21</f>
        <v>-22086.540000000008</v>
      </c>
      <c r="C22" s="18"/>
      <c r="D22" s="8"/>
      <c r="E22" s="16"/>
      <c r="F22" s="16"/>
    </row>
    <row r="23" spans="1:6" ht="25.5" x14ac:dyDescent="0.25">
      <c r="A23" s="4" t="s">
        <v>222</v>
      </c>
      <c r="B23" s="25">
        <v>48045.77</v>
      </c>
      <c r="C23" s="26"/>
      <c r="D23" s="8"/>
      <c r="E23" s="23"/>
      <c r="F23" s="24"/>
    </row>
    <row r="24" spans="1:6" x14ac:dyDescent="0.25">
      <c r="A24" s="5" t="s">
        <v>223</v>
      </c>
      <c r="B24" s="25"/>
      <c r="C24" s="26"/>
      <c r="D24" s="8"/>
      <c r="E24" s="23"/>
      <c r="F24" s="24"/>
    </row>
    <row r="25" spans="1:6" x14ac:dyDescent="0.25">
      <c r="A25" s="9" t="s">
        <v>241</v>
      </c>
      <c r="B25" s="27">
        <v>47519.99</v>
      </c>
      <c r="C25" s="28"/>
      <c r="D25" s="8"/>
      <c r="E25" s="23"/>
      <c r="F25" s="24"/>
    </row>
    <row r="26" spans="1:6" x14ac:dyDescent="0.25">
      <c r="A26" s="15" t="s">
        <v>12</v>
      </c>
      <c r="B26" s="15"/>
      <c r="C26" s="15"/>
      <c r="D26" s="15"/>
      <c r="E26" s="15"/>
      <c r="F26" s="15"/>
    </row>
    <row r="27" spans="1:6" x14ac:dyDescent="0.25">
      <c r="A27" s="6" t="s">
        <v>13</v>
      </c>
      <c r="B27" s="6" t="s">
        <v>34</v>
      </c>
      <c r="C27" s="6" t="s">
        <v>35</v>
      </c>
      <c r="D27" s="6" t="s">
        <v>14</v>
      </c>
      <c r="E27" s="6" t="s">
        <v>15</v>
      </c>
      <c r="F27" s="6" t="s">
        <v>36</v>
      </c>
    </row>
    <row r="28" spans="1:6" x14ac:dyDescent="0.25">
      <c r="A28" s="8" t="s">
        <v>57</v>
      </c>
      <c r="B28" s="8" t="s">
        <v>44</v>
      </c>
      <c r="C28" s="8">
        <v>1</v>
      </c>
      <c r="D28" s="8">
        <v>265</v>
      </c>
      <c r="E28" s="8">
        <v>265</v>
      </c>
      <c r="F28" s="8" t="s">
        <v>58</v>
      </c>
    </row>
    <row r="29" spans="1:6" x14ac:dyDescent="0.25">
      <c r="A29" s="8" t="s">
        <v>71</v>
      </c>
      <c r="B29" s="8" t="s">
        <v>17</v>
      </c>
      <c r="C29" s="8">
        <v>0.3</v>
      </c>
      <c r="D29" s="8">
        <v>172.5</v>
      </c>
      <c r="E29" s="8">
        <v>51.75</v>
      </c>
      <c r="F29" s="8" t="s">
        <v>72</v>
      </c>
    </row>
    <row r="30" spans="1:6" x14ac:dyDescent="0.25">
      <c r="A30" s="8" t="s">
        <v>73</v>
      </c>
      <c r="B30" s="8" t="s">
        <v>74</v>
      </c>
      <c r="C30" s="8">
        <v>1</v>
      </c>
      <c r="D30" s="8">
        <v>30</v>
      </c>
      <c r="E30" s="8">
        <v>30</v>
      </c>
      <c r="F30" s="8" t="s">
        <v>72</v>
      </c>
    </row>
    <row r="31" spans="1:6" x14ac:dyDescent="0.25">
      <c r="A31" s="8" t="s">
        <v>75</v>
      </c>
      <c r="B31" s="8" t="s">
        <v>44</v>
      </c>
      <c r="C31" s="8">
        <v>2</v>
      </c>
      <c r="D31" s="8">
        <v>35</v>
      </c>
      <c r="E31" s="8">
        <v>70</v>
      </c>
      <c r="F31" s="8" t="s">
        <v>76</v>
      </c>
    </row>
    <row r="32" spans="1:6" x14ac:dyDescent="0.25">
      <c r="A32" s="8" t="s">
        <v>77</v>
      </c>
      <c r="B32" s="8" t="s">
        <v>44</v>
      </c>
      <c r="C32" s="8">
        <v>4</v>
      </c>
      <c r="D32" s="8">
        <v>50</v>
      </c>
      <c r="E32" s="8">
        <v>200</v>
      </c>
      <c r="F32" s="8" t="s">
        <v>76</v>
      </c>
    </row>
    <row r="33" spans="1:6" x14ac:dyDescent="0.25">
      <c r="A33" s="8" t="s">
        <v>78</v>
      </c>
      <c r="B33" s="8" t="s">
        <v>44</v>
      </c>
      <c r="C33" s="8">
        <v>10</v>
      </c>
      <c r="D33" s="8">
        <v>110</v>
      </c>
      <c r="E33" s="8">
        <v>1100</v>
      </c>
      <c r="F33" s="8" t="s">
        <v>76</v>
      </c>
    </row>
    <row r="34" spans="1:6" x14ac:dyDescent="0.25">
      <c r="A34" s="8" t="s">
        <v>79</v>
      </c>
      <c r="B34" s="8" t="s">
        <v>17</v>
      </c>
      <c r="C34" s="8">
        <v>2</v>
      </c>
      <c r="D34" s="8">
        <v>179.04</v>
      </c>
      <c r="E34" s="8">
        <v>358.08</v>
      </c>
      <c r="F34" s="8" t="s">
        <v>76</v>
      </c>
    </row>
    <row r="35" spans="1:6" x14ac:dyDescent="0.25">
      <c r="A35" s="8" t="s">
        <v>80</v>
      </c>
      <c r="B35" s="8" t="s">
        <v>44</v>
      </c>
      <c r="C35" s="8">
        <v>2</v>
      </c>
      <c r="D35" s="8">
        <v>15.56</v>
      </c>
      <c r="E35" s="8">
        <v>31.12</v>
      </c>
      <c r="F35" s="8" t="s">
        <v>76</v>
      </c>
    </row>
    <row r="36" spans="1:6" x14ac:dyDescent="0.25">
      <c r="A36" s="8" t="s">
        <v>81</v>
      </c>
      <c r="B36" s="8" t="s">
        <v>82</v>
      </c>
      <c r="C36" s="8">
        <v>8</v>
      </c>
      <c r="D36" s="8">
        <v>94</v>
      </c>
      <c r="E36" s="8">
        <v>752</v>
      </c>
      <c r="F36" s="8" t="s">
        <v>42</v>
      </c>
    </row>
    <row r="37" spans="1:6" x14ac:dyDescent="0.25">
      <c r="A37" s="8" t="s">
        <v>83</v>
      </c>
      <c r="B37" s="8" t="s">
        <v>44</v>
      </c>
      <c r="C37" s="8">
        <v>2</v>
      </c>
      <c r="D37" s="8">
        <v>40</v>
      </c>
      <c r="E37" s="8">
        <v>80</v>
      </c>
      <c r="F37" s="8" t="s">
        <v>42</v>
      </c>
    </row>
    <row r="38" spans="1:6" x14ac:dyDescent="0.25">
      <c r="A38" s="8" t="s">
        <v>84</v>
      </c>
      <c r="B38" s="8" t="s">
        <v>44</v>
      </c>
      <c r="C38" s="8">
        <v>2</v>
      </c>
      <c r="D38" s="8">
        <v>19.600000000000001</v>
      </c>
      <c r="E38" s="8">
        <v>39.200000000000003</v>
      </c>
      <c r="F38" s="8" t="s">
        <v>42</v>
      </c>
    </row>
    <row r="39" spans="1:6" x14ac:dyDescent="0.25">
      <c r="A39" s="8" t="s">
        <v>85</v>
      </c>
      <c r="B39" s="8" t="s">
        <v>17</v>
      </c>
      <c r="C39" s="8">
        <v>3</v>
      </c>
      <c r="D39" s="8">
        <v>395</v>
      </c>
      <c r="E39" s="8">
        <v>1185</v>
      </c>
      <c r="F39" s="8" t="s">
        <v>42</v>
      </c>
    </row>
    <row r="40" spans="1:6" x14ac:dyDescent="0.25">
      <c r="A40" s="8" t="s">
        <v>79</v>
      </c>
      <c r="B40" s="8" t="s">
        <v>17</v>
      </c>
      <c r="C40" s="8">
        <v>1.5</v>
      </c>
      <c r="D40" s="8">
        <v>322.52999999999997</v>
      </c>
      <c r="E40" s="8">
        <v>483.8</v>
      </c>
      <c r="F40" s="8" t="s">
        <v>42</v>
      </c>
    </row>
    <row r="41" spans="1:6" x14ac:dyDescent="0.25">
      <c r="A41" s="8" t="s">
        <v>86</v>
      </c>
      <c r="B41" s="8" t="s">
        <v>82</v>
      </c>
      <c r="C41" s="8">
        <v>10</v>
      </c>
      <c r="D41" s="8">
        <v>115</v>
      </c>
      <c r="E41" s="8">
        <v>1150</v>
      </c>
      <c r="F41" s="8" t="s">
        <v>87</v>
      </c>
    </row>
    <row r="42" spans="1:6" x14ac:dyDescent="0.25">
      <c r="A42" s="8" t="s">
        <v>88</v>
      </c>
      <c r="B42" s="8" t="s">
        <v>44</v>
      </c>
      <c r="C42" s="8">
        <v>50</v>
      </c>
      <c r="D42" s="8">
        <v>4.2</v>
      </c>
      <c r="E42" s="8">
        <v>210</v>
      </c>
      <c r="F42" s="8" t="s">
        <v>87</v>
      </c>
    </row>
    <row r="43" spans="1:6" x14ac:dyDescent="0.25">
      <c r="A43" s="8" t="s">
        <v>43</v>
      </c>
      <c r="B43" s="8" t="s">
        <v>44</v>
      </c>
      <c r="C43" s="8">
        <v>2</v>
      </c>
      <c r="D43" s="8">
        <v>480</v>
      </c>
      <c r="E43" s="8">
        <v>960</v>
      </c>
      <c r="F43" s="8" t="s">
        <v>89</v>
      </c>
    </row>
    <row r="44" spans="1:6" x14ac:dyDescent="0.25">
      <c r="A44" s="8" t="s">
        <v>90</v>
      </c>
      <c r="B44" s="8" t="s">
        <v>44</v>
      </c>
      <c r="C44" s="8">
        <v>3</v>
      </c>
      <c r="D44" s="8">
        <v>20</v>
      </c>
      <c r="E44" s="8">
        <v>60</v>
      </c>
      <c r="F44" s="8" t="s">
        <v>91</v>
      </c>
    </row>
    <row r="45" spans="1:6" x14ac:dyDescent="0.25">
      <c r="A45" s="8" t="s">
        <v>55</v>
      </c>
      <c r="B45" s="8" t="s">
        <v>44</v>
      </c>
      <c r="C45" s="8">
        <v>2</v>
      </c>
      <c r="D45" s="8">
        <v>15</v>
      </c>
      <c r="E45" s="8">
        <v>30</v>
      </c>
      <c r="F45" s="8" t="s">
        <v>0</v>
      </c>
    </row>
    <row r="46" spans="1:6" x14ac:dyDescent="0.25">
      <c r="A46" s="8" t="s">
        <v>71</v>
      </c>
      <c r="B46" s="8" t="s">
        <v>17</v>
      </c>
      <c r="C46" s="8">
        <v>1</v>
      </c>
      <c r="D46" s="8">
        <v>172.5</v>
      </c>
      <c r="E46" s="8">
        <v>172.5</v>
      </c>
      <c r="F46" s="8" t="s">
        <v>72</v>
      </c>
    </row>
  </sheetData>
  <mergeCells count="49">
    <mergeCell ref="B25:C25"/>
    <mergeCell ref="E23:F23"/>
    <mergeCell ref="E24:F24"/>
    <mergeCell ref="E25:F25"/>
    <mergeCell ref="E11:F11"/>
    <mergeCell ref="E12:F12"/>
    <mergeCell ref="E13:F13"/>
    <mergeCell ref="B23:C23"/>
    <mergeCell ref="B24:C24"/>
    <mergeCell ref="B20:C20"/>
    <mergeCell ref="E22:F22"/>
    <mergeCell ref="A26:F26"/>
    <mergeCell ref="B3:C3"/>
    <mergeCell ref="B4:C4"/>
    <mergeCell ref="B5:C5"/>
    <mergeCell ref="B6:C6"/>
    <mergeCell ref="B7:C7"/>
    <mergeCell ref="B8:C8"/>
    <mergeCell ref="B9:C9"/>
    <mergeCell ref="B14:C14"/>
    <mergeCell ref="B15:C15"/>
    <mergeCell ref="B16:C16"/>
    <mergeCell ref="B17:C17"/>
    <mergeCell ref="B21:C21"/>
    <mergeCell ref="B10:C10"/>
    <mergeCell ref="B11:C11"/>
    <mergeCell ref="B22:C22"/>
    <mergeCell ref="B19:C19"/>
    <mergeCell ref="E3:F3"/>
    <mergeCell ref="E4:F4"/>
    <mergeCell ref="E5:F5"/>
    <mergeCell ref="E6:F6"/>
    <mergeCell ref="E7:F7"/>
    <mergeCell ref="A1:F1"/>
    <mergeCell ref="A2:F2"/>
    <mergeCell ref="E21:F21"/>
    <mergeCell ref="E18:F18"/>
    <mergeCell ref="E19:F19"/>
    <mergeCell ref="E20:F20"/>
    <mergeCell ref="E15:F15"/>
    <mergeCell ref="E16:F16"/>
    <mergeCell ref="E17:F17"/>
    <mergeCell ref="B12:C12"/>
    <mergeCell ref="B13:C13"/>
    <mergeCell ref="E10:F10"/>
    <mergeCell ref="E8:F8"/>
    <mergeCell ref="E9:F9"/>
    <mergeCell ref="E14:F14"/>
    <mergeCell ref="B18:C18"/>
  </mergeCells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E6" sqref="E6:F6"/>
    </sheetView>
  </sheetViews>
  <sheetFormatPr defaultRowHeight="15" x14ac:dyDescent="0.25"/>
  <cols>
    <col min="1" max="1" width="42" customWidth="1"/>
    <col min="2" max="2" width="7.85546875" customWidth="1"/>
    <col min="3" max="3" width="7" customWidth="1"/>
    <col min="4" max="4" width="0" hidden="1" customWidth="1"/>
    <col min="6" max="6" width="18.28515625" customWidth="1"/>
  </cols>
  <sheetData>
    <row r="1" spans="1:7" ht="18.75" x14ac:dyDescent="0.25">
      <c r="A1" s="33" t="s">
        <v>232</v>
      </c>
      <c r="B1" s="34"/>
      <c r="C1" s="34"/>
      <c r="D1" s="34"/>
      <c r="E1" s="34"/>
      <c r="F1" s="34"/>
    </row>
    <row r="2" spans="1:7" ht="18.75" x14ac:dyDescent="0.25">
      <c r="A2" s="33" t="s">
        <v>105</v>
      </c>
      <c r="B2" s="34"/>
      <c r="C2" s="34"/>
      <c r="D2" s="34"/>
      <c r="E2" s="34"/>
      <c r="F2" s="34"/>
      <c r="G2" s="3"/>
    </row>
    <row r="3" spans="1:7" x14ac:dyDescent="0.25">
      <c r="A3" s="6" t="s">
        <v>5</v>
      </c>
      <c r="B3" s="30">
        <v>733.4</v>
      </c>
      <c r="C3" s="30"/>
      <c r="D3" s="6"/>
      <c r="E3" s="19" t="s">
        <v>6</v>
      </c>
      <c r="F3" s="19"/>
      <c r="G3" s="2"/>
    </row>
    <row r="4" spans="1:7" x14ac:dyDescent="0.25">
      <c r="A4" s="6" t="s">
        <v>7</v>
      </c>
      <c r="B4" s="30">
        <v>12.7</v>
      </c>
      <c r="C4" s="30"/>
      <c r="D4" s="8"/>
      <c r="E4" s="16"/>
      <c r="F4" s="16"/>
      <c r="G4" s="3"/>
    </row>
    <row r="5" spans="1:7" x14ac:dyDescent="0.25">
      <c r="A5" s="6" t="s">
        <v>8</v>
      </c>
      <c r="B5" s="30">
        <v>98256.62</v>
      </c>
      <c r="C5" s="30"/>
      <c r="D5" s="8"/>
      <c r="E5" s="16"/>
      <c r="F5" s="16"/>
    </row>
    <row r="6" spans="1:7" x14ac:dyDescent="0.25">
      <c r="A6" s="8" t="s">
        <v>236</v>
      </c>
      <c r="B6" s="17">
        <v>9552.9</v>
      </c>
      <c r="C6" s="17"/>
      <c r="D6" s="8"/>
      <c r="E6" s="16" t="s">
        <v>106</v>
      </c>
      <c r="F6" s="16"/>
    </row>
    <row r="7" spans="1:7" x14ac:dyDescent="0.25">
      <c r="A7" s="8" t="s">
        <v>227</v>
      </c>
      <c r="B7" s="17">
        <v>28008</v>
      </c>
      <c r="C7" s="17"/>
      <c r="D7" s="8"/>
      <c r="E7" s="23"/>
      <c r="F7" s="24"/>
    </row>
    <row r="8" spans="1:7" x14ac:dyDescent="0.25">
      <c r="A8" s="8" t="s">
        <v>228</v>
      </c>
      <c r="B8" s="17">
        <v>27282</v>
      </c>
      <c r="C8" s="17"/>
      <c r="D8" s="8"/>
      <c r="E8" s="23"/>
      <c r="F8" s="24"/>
    </row>
    <row r="9" spans="1:7" x14ac:dyDescent="0.25">
      <c r="A9" s="8" t="s">
        <v>1</v>
      </c>
      <c r="B9" s="17">
        <v>2790</v>
      </c>
      <c r="C9" s="17"/>
      <c r="D9" s="8"/>
      <c r="E9" s="23"/>
      <c r="F9" s="24"/>
    </row>
    <row r="10" spans="1:7" x14ac:dyDescent="0.25">
      <c r="A10" s="8" t="s">
        <v>2</v>
      </c>
      <c r="B10" s="17">
        <v>1407.6</v>
      </c>
      <c r="C10" s="17"/>
      <c r="D10" s="8"/>
      <c r="E10" s="23"/>
      <c r="F10" s="24"/>
    </row>
    <row r="11" spans="1:7" x14ac:dyDescent="0.25">
      <c r="A11" s="8" t="s">
        <v>229</v>
      </c>
      <c r="B11" s="17">
        <v>12990</v>
      </c>
      <c r="C11" s="17"/>
      <c r="D11" s="8"/>
      <c r="E11" s="16"/>
      <c r="F11" s="16"/>
    </row>
    <row r="12" spans="1:7" x14ac:dyDescent="0.25">
      <c r="A12" s="8" t="s">
        <v>221</v>
      </c>
      <c r="B12" s="17">
        <v>12732</v>
      </c>
      <c r="C12" s="17"/>
      <c r="D12" s="8"/>
      <c r="E12" s="16"/>
      <c r="F12" s="16"/>
    </row>
    <row r="13" spans="1:7" x14ac:dyDescent="0.25">
      <c r="A13" s="8" t="s">
        <v>230</v>
      </c>
      <c r="B13" s="17">
        <v>2184</v>
      </c>
      <c r="C13" s="17"/>
      <c r="D13" s="8"/>
      <c r="E13" s="16"/>
      <c r="F13" s="16"/>
    </row>
    <row r="14" spans="1:7" x14ac:dyDescent="0.25">
      <c r="A14" s="8" t="s">
        <v>218</v>
      </c>
      <c r="B14" s="17">
        <v>298.58999999999997</v>
      </c>
      <c r="C14" s="17"/>
      <c r="D14" s="8"/>
      <c r="E14" s="16"/>
      <c r="F14" s="16"/>
    </row>
    <row r="15" spans="1:7" x14ac:dyDescent="0.25">
      <c r="A15" s="6" t="s">
        <v>10</v>
      </c>
      <c r="B15" s="18">
        <f>SUM(B6:B14)</f>
        <v>97245.09</v>
      </c>
      <c r="C15" s="18"/>
      <c r="D15" s="8"/>
      <c r="E15" s="16"/>
      <c r="F15" s="16"/>
    </row>
    <row r="16" spans="1:7" x14ac:dyDescent="0.25">
      <c r="A16" s="6" t="s">
        <v>220</v>
      </c>
      <c r="B16" s="18">
        <f>B5-B15</f>
        <v>1011.5299999999988</v>
      </c>
      <c r="C16" s="18"/>
      <c r="D16" s="8"/>
      <c r="E16" s="16"/>
      <c r="F16" s="16"/>
    </row>
    <row r="17" spans="1:7" ht="15.75" customHeight="1" x14ac:dyDescent="0.25">
      <c r="A17" s="4" t="s">
        <v>222</v>
      </c>
      <c r="B17" s="25">
        <v>15399.16</v>
      </c>
      <c r="C17" s="26"/>
      <c r="D17" s="8"/>
      <c r="E17" s="23"/>
      <c r="F17" s="24"/>
    </row>
    <row r="18" spans="1:7" x14ac:dyDescent="0.25">
      <c r="A18" s="5" t="s">
        <v>223</v>
      </c>
      <c r="B18" s="25"/>
      <c r="C18" s="26"/>
      <c r="D18" s="8"/>
      <c r="E18" s="23"/>
      <c r="F18" s="24"/>
    </row>
    <row r="19" spans="1:7" x14ac:dyDescent="0.25">
      <c r="A19" s="9" t="s">
        <v>241</v>
      </c>
      <c r="B19" s="27">
        <v>14350.14</v>
      </c>
      <c r="C19" s="28"/>
      <c r="D19" s="8"/>
      <c r="E19" s="23"/>
      <c r="F19" s="24"/>
    </row>
    <row r="20" spans="1:7" x14ac:dyDescent="0.25">
      <c r="A20" s="15" t="s">
        <v>12</v>
      </c>
      <c r="B20" s="15"/>
      <c r="C20" s="15"/>
      <c r="D20" s="15"/>
      <c r="E20" s="15"/>
      <c r="F20" s="15"/>
    </row>
    <row r="21" spans="1:7" x14ac:dyDescent="0.25">
      <c r="A21" s="6" t="s">
        <v>13</v>
      </c>
      <c r="B21" s="6" t="s">
        <v>34</v>
      </c>
      <c r="C21" s="6" t="s">
        <v>35</v>
      </c>
      <c r="D21" s="6" t="s">
        <v>14</v>
      </c>
      <c r="E21" s="6" t="s">
        <v>15</v>
      </c>
      <c r="F21" s="6" t="s">
        <v>36</v>
      </c>
      <c r="G21" s="1"/>
    </row>
    <row r="22" spans="1:7" x14ac:dyDescent="0.25">
      <c r="A22" s="8" t="s">
        <v>83</v>
      </c>
      <c r="B22" s="8" t="s">
        <v>44</v>
      </c>
      <c r="C22" s="8">
        <v>3</v>
      </c>
      <c r="D22" s="8">
        <v>40</v>
      </c>
      <c r="E22" s="8">
        <v>120</v>
      </c>
      <c r="F22" s="8" t="s">
        <v>42</v>
      </c>
    </row>
    <row r="23" spans="1:7" x14ac:dyDescent="0.25">
      <c r="A23" s="8" t="s">
        <v>94</v>
      </c>
      <c r="B23" s="8" t="s">
        <v>44</v>
      </c>
      <c r="C23" s="8">
        <v>2</v>
      </c>
      <c r="D23" s="8">
        <v>70</v>
      </c>
      <c r="E23" s="8">
        <v>140</v>
      </c>
      <c r="F23" s="8" t="s">
        <v>42</v>
      </c>
    </row>
    <row r="24" spans="1:7" x14ac:dyDescent="0.25">
      <c r="A24" s="8" t="s">
        <v>77</v>
      </c>
      <c r="B24" s="8" t="s">
        <v>44</v>
      </c>
      <c r="C24" s="8">
        <v>2</v>
      </c>
      <c r="D24" s="8">
        <v>65</v>
      </c>
      <c r="E24" s="8">
        <v>130</v>
      </c>
      <c r="F24" s="8" t="s">
        <v>42</v>
      </c>
    </row>
    <row r="25" spans="1:7" x14ac:dyDescent="0.25">
      <c r="A25" s="8" t="s">
        <v>95</v>
      </c>
      <c r="B25" s="8" t="s">
        <v>44</v>
      </c>
      <c r="C25" s="8">
        <v>1</v>
      </c>
      <c r="D25" s="8">
        <v>14.9</v>
      </c>
      <c r="E25" s="8">
        <v>14.9</v>
      </c>
      <c r="F25" s="8" t="s">
        <v>42</v>
      </c>
    </row>
    <row r="26" spans="1:7" x14ac:dyDescent="0.25">
      <c r="A26" s="8" t="s">
        <v>75</v>
      </c>
      <c r="B26" s="8" t="s">
        <v>44</v>
      </c>
      <c r="C26" s="8">
        <v>1</v>
      </c>
      <c r="D26" s="8">
        <v>40</v>
      </c>
      <c r="E26" s="8">
        <v>40</v>
      </c>
      <c r="F26" s="8" t="s">
        <v>42</v>
      </c>
    </row>
    <row r="27" spans="1:7" x14ac:dyDescent="0.25">
      <c r="A27" s="8" t="s">
        <v>96</v>
      </c>
      <c r="B27" s="8" t="s">
        <v>44</v>
      </c>
      <c r="C27" s="8">
        <v>2</v>
      </c>
      <c r="D27" s="8">
        <v>15</v>
      </c>
      <c r="E27" s="8">
        <v>30</v>
      </c>
      <c r="F27" s="8" t="s">
        <v>42</v>
      </c>
    </row>
    <row r="28" spans="1:7" x14ac:dyDescent="0.25">
      <c r="A28" s="8" t="s">
        <v>97</v>
      </c>
      <c r="B28" s="8" t="s">
        <v>44</v>
      </c>
      <c r="C28" s="8">
        <v>1</v>
      </c>
      <c r="D28" s="8">
        <v>30</v>
      </c>
      <c r="E28" s="8">
        <v>30</v>
      </c>
      <c r="F28" s="8" t="s">
        <v>42</v>
      </c>
    </row>
    <row r="29" spans="1:7" x14ac:dyDescent="0.25">
      <c r="A29" s="8" t="s">
        <v>98</v>
      </c>
      <c r="B29" s="8" t="s">
        <v>44</v>
      </c>
      <c r="C29" s="8">
        <v>2</v>
      </c>
      <c r="D29" s="8">
        <v>107</v>
      </c>
      <c r="E29" s="8">
        <v>214</v>
      </c>
      <c r="F29" s="8" t="s">
        <v>42</v>
      </c>
    </row>
    <row r="30" spans="1:7" x14ac:dyDescent="0.25">
      <c r="A30" s="8" t="s">
        <v>99</v>
      </c>
      <c r="B30" s="8" t="s">
        <v>44</v>
      </c>
      <c r="C30" s="8">
        <v>1</v>
      </c>
      <c r="D30" s="8">
        <v>320</v>
      </c>
      <c r="E30" s="8">
        <v>320</v>
      </c>
      <c r="F30" s="8" t="s">
        <v>42</v>
      </c>
    </row>
    <row r="31" spans="1:7" x14ac:dyDescent="0.25">
      <c r="A31" s="8" t="s">
        <v>100</v>
      </c>
      <c r="B31" s="8" t="s">
        <v>44</v>
      </c>
      <c r="C31" s="8">
        <v>3</v>
      </c>
      <c r="D31" s="8">
        <v>145</v>
      </c>
      <c r="E31" s="8">
        <v>435</v>
      </c>
      <c r="F31" s="8" t="s">
        <v>42</v>
      </c>
    </row>
    <row r="32" spans="1:7" x14ac:dyDescent="0.25">
      <c r="A32" s="8" t="s">
        <v>101</v>
      </c>
      <c r="B32" s="8" t="s">
        <v>44</v>
      </c>
      <c r="C32" s="8">
        <v>1</v>
      </c>
      <c r="D32" s="8">
        <v>165</v>
      </c>
      <c r="E32" s="8">
        <v>165</v>
      </c>
      <c r="F32" s="8" t="s">
        <v>42</v>
      </c>
    </row>
    <row r="33" spans="1:6" x14ac:dyDescent="0.25">
      <c r="A33" s="8" t="s">
        <v>102</v>
      </c>
      <c r="B33" s="8" t="s">
        <v>44</v>
      </c>
      <c r="C33" s="8">
        <v>4</v>
      </c>
      <c r="D33" s="8">
        <v>10</v>
      </c>
      <c r="E33" s="8">
        <v>40</v>
      </c>
      <c r="F33" s="8" t="s">
        <v>42</v>
      </c>
    </row>
    <row r="34" spans="1:6" x14ac:dyDescent="0.25">
      <c r="A34" s="8" t="s">
        <v>103</v>
      </c>
      <c r="B34" s="8" t="s">
        <v>32</v>
      </c>
      <c r="C34" s="8">
        <v>4</v>
      </c>
      <c r="D34" s="8">
        <v>110</v>
      </c>
      <c r="E34" s="8">
        <v>440</v>
      </c>
      <c r="F34" s="8" t="s">
        <v>42</v>
      </c>
    </row>
    <row r="35" spans="1:6" x14ac:dyDescent="0.25">
      <c r="A35" s="8" t="s">
        <v>104</v>
      </c>
      <c r="B35" s="8" t="s">
        <v>44</v>
      </c>
      <c r="C35" s="8">
        <v>1</v>
      </c>
      <c r="D35" s="8">
        <v>340</v>
      </c>
      <c r="E35" s="8">
        <v>340</v>
      </c>
      <c r="F35" s="8" t="s">
        <v>42</v>
      </c>
    </row>
  </sheetData>
  <mergeCells count="37">
    <mergeCell ref="E17:F17"/>
    <mergeCell ref="E18:F18"/>
    <mergeCell ref="E19:F19"/>
    <mergeCell ref="B17:C17"/>
    <mergeCell ref="B18:C18"/>
    <mergeCell ref="B19:C19"/>
    <mergeCell ref="B14:C14"/>
    <mergeCell ref="B7:C7"/>
    <mergeCell ref="B8:C8"/>
    <mergeCell ref="B9:C9"/>
    <mergeCell ref="B10:C10"/>
    <mergeCell ref="E16:F16"/>
    <mergeCell ref="E13:F13"/>
    <mergeCell ref="E14:F14"/>
    <mergeCell ref="E6:F6"/>
    <mergeCell ref="E11:F11"/>
    <mergeCell ref="E12:F12"/>
    <mergeCell ref="E7:F7"/>
    <mergeCell ref="E8:F8"/>
    <mergeCell ref="E9:F9"/>
    <mergeCell ref="E10:F10"/>
    <mergeCell ref="A20:F20"/>
    <mergeCell ref="A2:F2"/>
    <mergeCell ref="A1:F1"/>
    <mergeCell ref="B12:C12"/>
    <mergeCell ref="B13:C13"/>
    <mergeCell ref="B3:C3"/>
    <mergeCell ref="B4:C4"/>
    <mergeCell ref="B6:C6"/>
    <mergeCell ref="B11:C11"/>
    <mergeCell ref="E3:F3"/>
    <mergeCell ref="E4:F4"/>
    <mergeCell ref="B5:C5"/>
    <mergeCell ref="E5:F5"/>
    <mergeCell ref="B15:C15"/>
    <mergeCell ref="E15:F15"/>
    <mergeCell ref="B16:C16"/>
  </mergeCells>
  <pageMargins left="0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sqref="A1:F1"/>
    </sheetView>
  </sheetViews>
  <sheetFormatPr defaultRowHeight="15" x14ac:dyDescent="0.25"/>
  <cols>
    <col min="1" max="1" width="43" customWidth="1"/>
    <col min="2" max="2" width="7.85546875" customWidth="1"/>
    <col min="3" max="3" width="7.28515625" customWidth="1"/>
    <col min="4" max="4" width="0" hidden="1" customWidth="1"/>
    <col min="5" max="5" width="6.7109375" customWidth="1"/>
    <col min="6" max="6" width="31" customWidth="1"/>
  </cols>
  <sheetData>
    <row r="1" spans="1:6" ht="18.75" x14ac:dyDescent="0.25">
      <c r="A1" s="33" t="s">
        <v>232</v>
      </c>
      <c r="B1" s="34"/>
      <c r="C1" s="34"/>
      <c r="D1" s="34"/>
      <c r="E1" s="34"/>
      <c r="F1" s="34"/>
    </row>
    <row r="2" spans="1:6" ht="18.75" x14ac:dyDescent="0.25">
      <c r="A2" s="33" t="s">
        <v>133</v>
      </c>
      <c r="B2" s="34"/>
      <c r="C2" s="34"/>
      <c r="D2" s="34"/>
      <c r="E2" s="34"/>
      <c r="F2" s="34"/>
    </row>
    <row r="3" spans="1:6" x14ac:dyDescent="0.25">
      <c r="A3" s="14" t="s">
        <v>5</v>
      </c>
      <c r="B3" s="39">
        <v>953.7</v>
      </c>
      <c r="C3" s="39"/>
      <c r="D3" s="14"/>
      <c r="E3" s="40" t="s">
        <v>6</v>
      </c>
      <c r="F3" s="41"/>
    </row>
    <row r="4" spans="1:6" x14ac:dyDescent="0.25">
      <c r="A4" s="14" t="s">
        <v>7</v>
      </c>
      <c r="B4" s="39">
        <v>12.7</v>
      </c>
      <c r="C4" s="39"/>
      <c r="D4" s="12"/>
      <c r="E4" s="37"/>
      <c r="F4" s="37"/>
    </row>
    <row r="5" spans="1:6" x14ac:dyDescent="0.25">
      <c r="A5" s="14" t="s">
        <v>8</v>
      </c>
      <c r="B5" s="39">
        <v>127770.967</v>
      </c>
      <c r="C5" s="39"/>
      <c r="D5" s="12"/>
      <c r="E5" s="37"/>
      <c r="F5" s="37"/>
    </row>
    <row r="6" spans="1:6" x14ac:dyDescent="0.25">
      <c r="A6" s="12" t="s">
        <v>234</v>
      </c>
      <c r="B6" s="42">
        <v>10666</v>
      </c>
      <c r="C6" s="42"/>
      <c r="D6" s="12"/>
      <c r="E6" s="37" t="s">
        <v>92</v>
      </c>
      <c r="F6" s="37"/>
    </row>
    <row r="7" spans="1:6" x14ac:dyDescent="0.25">
      <c r="A7" s="12" t="s">
        <v>226</v>
      </c>
      <c r="B7" s="42">
        <v>50882.96</v>
      </c>
      <c r="C7" s="42"/>
      <c r="D7" s="12"/>
      <c r="E7" s="37" t="s">
        <v>70</v>
      </c>
      <c r="F7" s="37"/>
    </row>
    <row r="8" spans="1:6" x14ac:dyDescent="0.25">
      <c r="A8" s="12" t="s">
        <v>239</v>
      </c>
      <c r="B8" s="42">
        <v>2802</v>
      </c>
      <c r="C8" s="42"/>
      <c r="D8" s="12"/>
      <c r="E8" s="37" t="s">
        <v>69</v>
      </c>
      <c r="F8" s="37"/>
    </row>
    <row r="9" spans="1:6" x14ac:dyDescent="0.25">
      <c r="A9" s="12" t="s">
        <v>227</v>
      </c>
      <c r="B9" s="42">
        <v>36408</v>
      </c>
      <c r="C9" s="42"/>
      <c r="D9" s="12"/>
      <c r="E9" s="47"/>
      <c r="F9" s="47"/>
    </row>
    <row r="10" spans="1:6" x14ac:dyDescent="0.25">
      <c r="A10" s="12" t="s">
        <v>228</v>
      </c>
      <c r="B10" s="42">
        <v>35460</v>
      </c>
      <c r="C10" s="42"/>
      <c r="D10" s="12"/>
      <c r="E10" s="47"/>
      <c r="F10" s="47"/>
    </row>
    <row r="11" spans="1:6" x14ac:dyDescent="0.25">
      <c r="A11" s="12" t="s">
        <v>1</v>
      </c>
      <c r="B11" s="42">
        <v>3427.92</v>
      </c>
      <c r="C11" s="42"/>
      <c r="D11" s="12"/>
      <c r="E11" s="47"/>
      <c r="F11" s="47"/>
    </row>
    <row r="12" spans="1:6" x14ac:dyDescent="0.25">
      <c r="A12" s="12" t="s">
        <v>2</v>
      </c>
      <c r="B12" s="42">
        <v>1827.48</v>
      </c>
      <c r="C12" s="42"/>
      <c r="D12" s="12"/>
      <c r="E12" s="47"/>
      <c r="F12" s="47"/>
    </row>
    <row r="13" spans="1:6" x14ac:dyDescent="0.25">
      <c r="A13" s="12" t="s">
        <v>229</v>
      </c>
      <c r="B13" s="42">
        <v>16878</v>
      </c>
      <c r="C13" s="42"/>
      <c r="D13" s="12"/>
      <c r="E13" s="37"/>
      <c r="F13" s="37"/>
    </row>
    <row r="14" spans="1:6" x14ac:dyDescent="0.25">
      <c r="A14" s="12" t="s">
        <v>240</v>
      </c>
      <c r="B14" s="42">
        <v>152.75</v>
      </c>
      <c r="C14" s="42"/>
      <c r="D14" s="12"/>
      <c r="E14" s="37" t="s">
        <v>134</v>
      </c>
      <c r="F14" s="37"/>
    </row>
    <row r="15" spans="1:6" x14ac:dyDescent="0.25">
      <c r="A15" s="12" t="s">
        <v>238</v>
      </c>
      <c r="B15" s="42">
        <v>105</v>
      </c>
      <c r="C15" s="42"/>
      <c r="D15" s="12"/>
      <c r="E15" s="37"/>
      <c r="F15" s="37"/>
    </row>
    <row r="16" spans="1:6" x14ac:dyDescent="0.25">
      <c r="A16" s="12" t="s">
        <v>221</v>
      </c>
      <c r="B16" s="42">
        <v>17022</v>
      </c>
      <c r="C16" s="42"/>
      <c r="D16" s="12"/>
      <c r="E16" s="37"/>
      <c r="F16" s="37"/>
    </row>
    <row r="17" spans="1:7" x14ac:dyDescent="0.25">
      <c r="A17" s="12" t="s">
        <v>230</v>
      </c>
      <c r="B17" s="42">
        <v>2838</v>
      </c>
      <c r="C17" s="42"/>
      <c r="D17" s="12"/>
      <c r="E17" s="37"/>
      <c r="F17" s="37"/>
    </row>
    <row r="18" spans="1:7" x14ac:dyDescent="0.25">
      <c r="A18" s="12" t="s">
        <v>218</v>
      </c>
      <c r="B18" s="42">
        <v>388.28</v>
      </c>
      <c r="C18" s="42"/>
      <c r="D18" s="12"/>
      <c r="E18" s="37"/>
      <c r="F18" s="37"/>
    </row>
    <row r="19" spans="1:7" x14ac:dyDescent="0.25">
      <c r="A19" s="14" t="s">
        <v>10</v>
      </c>
      <c r="B19" s="39">
        <f>SUM(B6:B18)</f>
        <v>178858.39</v>
      </c>
      <c r="C19" s="39"/>
      <c r="D19" s="12"/>
      <c r="E19" s="37"/>
      <c r="F19" s="37"/>
    </row>
    <row r="20" spans="1:7" x14ac:dyDescent="0.25">
      <c r="A20" s="14" t="s">
        <v>11</v>
      </c>
      <c r="B20" s="39">
        <f>B5-B19</f>
        <v>-51087.42300000001</v>
      </c>
      <c r="C20" s="39"/>
      <c r="D20" s="12"/>
      <c r="E20" s="37"/>
      <c r="F20" s="37"/>
    </row>
    <row r="21" spans="1:7" ht="14.25" customHeight="1" x14ac:dyDescent="0.25">
      <c r="A21" s="4" t="s">
        <v>222</v>
      </c>
      <c r="B21" s="45">
        <v>816.61</v>
      </c>
      <c r="C21" s="46"/>
      <c r="D21" s="12"/>
      <c r="E21" s="43"/>
      <c r="F21" s="44"/>
    </row>
    <row r="22" spans="1:7" x14ac:dyDescent="0.25">
      <c r="A22" s="38" t="s">
        <v>12</v>
      </c>
      <c r="B22" s="38"/>
      <c r="C22" s="38"/>
      <c r="D22" s="38"/>
      <c r="E22" s="38"/>
      <c r="F22" s="38"/>
    </row>
    <row r="23" spans="1:7" x14ac:dyDescent="0.25">
      <c r="A23" s="14" t="s">
        <v>13</v>
      </c>
      <c r="B23" s="14" t="s">
        <v>34</v>
      </c>
      <c r="C23" s="14" t="s">
        <v>35</v>
      </c>
      <c r="D23" s="14" t="s">
        <v>14</v>
      </c>
      <c r="E23" s="14" t="s">
        <v>15</v>
      </c>
      <c r="F23" s="14" t="s">
        <v>36</v>
      </c>
      <c r="G23" s="1"/>
    </row>
    <row r="24" spans="1:7" x14ac:dyDescent="0.25">
      <c r="A24" s="12" t="s">
        <v>55</v>
      </c>
      <c r="B24" s="12" t="s">
        <v>44</v>
      </c>
      <c r="C24" s="12">
        <v>3</v>
      </c>
      <c r="D24" s="12">
        <v>15</v>
      </c>
      <c r="E24" s="12">
        <v>45</v>
      </c>
      <c r="F24" s="12" t="s">
        <v>107</v>
      </c>
    </row>
    <row r="25" spans="1:7" ht="15.75" customHeight="1" x14ac:dyDescent="0.25">
      <c r="A25" s="12" t="s">
        <v>71</v>
      </c>
      <c r="B25" s="12" t="s">
        <v>17</v>
      </c>
      <c r="C25" s="12">
        <v>0.2</v>
      </c>
      <c r="D25" s="12">
        <v>160</v>
      </c>
      <c r="E25" s="12">
        <v>32</v>
      </c>
      <c r="F25" s="12" t="s">
        <v>72</v>
      </c>
    </row>
    <row r="26" spans="1:7" x14ac:dyDescent="0.25">
      <c r="A26" s="12" t="s">
        <v>108</v>
      </c>
      <c r="B26" s="12" t="s">
        <v>44</v>
      </c>
      <c r="C26" s="12">
        <v>1</v>
      </c>
      <c r="D26" s="12">
        <v>140</v>
      </c>
      <c r="E26" s="12">
        <v>140</v>
      </c>
      <c r="F26" s="12" t="s">
        <v>47</v>
      </c>
    </row>
    <row r="27" spans="1:7" x14ac:dyDescent="0.25">
      <c r="A27" s="12" t="s">
        <v>109</v>
      </c>
      <c r="B27" s="12" t="s">
        <v>44</v>
      </c>
      <c r="C27" s="12">
        <v>2</v>
      </c>
      <c r="D27" s="12">
        <v>75</v>
      </c>
      <c r="E27" s="12">
        <v>150</v>
      </c>
      <c r="F27" s="12" t="s">
        <v>47</v>
      </c>
    </row>
    <row r="28" spans="1:7" x14ac:dyDescent="0.25">
      <c r="A28" s="12" t="s">
        <v>110</v>
      </c>
      <c r="B28" s="12" t="s">
        <v>44</v>
      </c>
      <c r="C28" s="12">
        <v>3</v>
      </c>
      <c r="D28" s="12">
        <v>110</v>
      </c>
      <c r="E28" s="12">
        <v>330</v>
      </c>
      <c r="F28" s="12" t="s">
        <v>47</v>
      </c>
    </row>
    <row r="29" spans="1:7" x14ac:dyDescent="0.25">
      <c r="A29" s="12" t="s">
        <v>111</v>
      </c>
      <c r="B29" s="12" t="s">
        <v>32</v>
      </c>
      <c r="C29" s="12">
        <v>2</v>
      </c>
      <c r="D29" s="12">
        <v>290</v>
      </c>
      <c r="E29" s="12">
        <v>580</v>
      </c>
      <c r="F29" s="12" t="s">
        <v>47</v>
      </c>
    </row>
    <row r="30" spans="1:7" x14ac:dyDescent="0.25">
      <c r="A30" s="12" t="s">
        <v>112</v>
      </c>
      <c r="B30" s="12" t="s">
        <v>44</v>
      </c>
      <c r="C30" s="12">
        <v>1</v>
      </c>
      <c r="D30" s="12">
        <v>420</v>
      </c>
      <c r="E30" s="12">
        <v>420</v>
      </c>
      <c r="F30" s="12" t="s">
        <v>47</v>
      </c>
    </row>
    <row r="31" spans="1:7" x14ac:dyDescent="0.25">
      <c r="A31" s="12" t="s">
        <v>73</v>
      </c>
      <c r="B31" s="12" t="s">
        <v>74</v>
      </c>
      <c r="C31" s="12">
        <v>1</v>
      </c>
      <c r="D31" s="12">
        <v>30</v>
      </c>
      <c r="E31" s="12">
        <v>30</v>
      </c>
      <c r="F31" s="12" t="s">
        <v>47</v>
      </c>
    </row>
    <row r="32" spans="1:7" x14ac:dyDescent="0.25">
      <c r="A32" s="12" t="s">
        <v>55</v>
      </c>
      <c r="B32" s="12" t="s">
        <v>44</v>
      </c>
      <c r="C32" s="12">
        <v>2</v>
      </c>
      <c r="D32" s="12">
        <v>15</v>
      </c>
      <c r="E32" s="12">
        <v>30</v>
      </c>
      <c r="F32" s="12" t="s">
        <v>0</v>
      </c>
    </row>
    <row r="33" spans="1:6" ht="14.25" customHeight="1" x14ac:dyDescent="0.25">
      <c r="A33" s="12" t="s">
        <v>71</v>
      </c>
      <c r="B33" s="12" t="s">
        <v>17</v>
      </c>
      <c r="C33" s="12">
        <v>0.7</v>
      </c>
      <c r="D33" s="12">
        <v>172.5</v>
      </c>
      <c r="E33" s="12">
        <v>120.75</v>
      </c>
      <c r="F33" s="12" t="s">
        <v>72</v>
      </c>
    </row>
    <row r="34" spans="1:6" x14ac:dyDescent="0.25">
      <c r="A34" s="12" t="s">
        <v>113</v>
      </c>
      <c r="B34" s="12" t="s">
        <v>32</v>
      </c>
      <c r="C34" s="12">
        <v>4</v>
      </c>
      <c r="D34" s="12">
        <v>90</v>
      </c>
      <c r="E34" s="12">
        <v>360</v>
      </c>
      <c r="F34" s="12" t="s">
        <v>114</v>
      </c>
    </row>
    <row r="35" spans="1:6" x14ac:dyDescent="0.25">
      <c r="A35" s="12" t="s">
        <v>115</v>
      </c>
      <c r="B35" s="12" t="s">
        <v>44</v>
      </c>
      <c r="C35" s="12">
        <v>4</v>
      </c>
      <c r="D35" s="12">
        <v>15</v>
      </c>
      <c r="E35" s="12">
        <v>60</v>
      </c>
      <c r="F35" s="12" t="s">
        <v>114</v>
      </c>
    </row>
    <row r="36" spans="1:6" x14ac:dyDescent="0.25">
      <c r="A36" s="12" t="s">
        <v>116</v>
      </c>
      <c r="B36" s="12" t="s">
        <v>44</v>
      </c>
      <c r="C36" s="12">
        <v>1</v>
      </c>
      <c r="D36" s="12">
        <v>230</v>
      </c>
      <c r="E36" s="12">
        <v>230</v>
      </c>
      <c r="F36" s="12" t="s">
        <v>114</v>
      </c>
    </row>
    <row r="37" spans="1:6" x14ac:dyDescent="0.25">
      <c r="A37" s="12" t="s">
        <v>117</v>
      </c>
      <c r="B37" s="12" t="s">
        <v>44</v>
      </c>
      <c r="C37" s="12">
        <v>2</v>
      </c>
      <c r="D37" s="12">
        <v>80</v>
      </c>
      <c r="E37" s="12">
        <v>160</v>
      </c>
      <c r="F37" s="12" t="s">
        <v>114</v>
      </c>
    </row>
    <row r="38" spans="1:6" x14ac:dyDescent="0.25">
      <c r="A38" s="12" t="s">
        <v>118</v>
      </c>
      <c r="B38" s="12" t="s">
        <v>44</v>
      </c>
      <c r="C38" s="12">
        <v>1</v>
      </c>
      <c r="D38" s="12">
        <v>99</v>
      </c>
      <c r="E38" s="12">
        <v>99</v>
      </c>
      <c r="F38" s="12" t="s">
        <v>114</v>
      </c>
    </row>
    <row r="39" spans="1:6" x14ac:dyDescent="0.25">
      <c r="A39" s="12" t="s">
        <v>119</v>
      </c>
      <c r="B39" s="12" t="s">
        <v>44</v>
      </c>
      <c r="C39" s="12">
        <v>1</v>
      </c>
      <c r="D39" s="12">
        <v>275</v>
      </c>
      <c r="E39" s="12">
        <v>275</v>
      </c>
      <c r="F39" s="12" t="s">
        <v>47</v>
      </c>
    </row>
    <row r="40" spans="1:6" x14ac:dyDescent="0.25">
      <c r="A40" s="12" t="s">
        <v>120</v>
      </c>
      <c r="B40" s="12" t="s">
        <v>44</v>
      </c>
      <c r="C40" s="12">
        <v>1</v>
      </c>
      <c r="D40" s="12">
        <v>110</v>
      </c>
      <c r="E40" s="12">
        <v>110</v>
      </c>
      <c r="F40" s="12" t="s">
        <v>47</v>
      </c>
    </row>
    <row r="41" spans="1:6" x14ac:dyDescent="0.25">
      <c r="A41" s="12" t="s">
        <v>121</v>
      </c>
      <c r="B41" s="12" t="s">
        <v>44</v>
      </c>
      <c r="C41" s="12">
        <v>1</v>
      </c>
      <c r="D41" s="12">
        <v>70</v>
      </c>
      <c r="E41" s="12">
        <v>70</v>
      </c>
      <c r="F41" s="12" t="s">
        <v>47</v>
      </c>
    </row>
    <row r="42" spans="1:6" x14ac:dyDescent="0.25">
      <c r="A42" s="12" t="s">
        <v>122</v>
      </c>
      <c r="B42" s="12" t="s">
        <v>44</v>
      </c>
      <c r="C42" s="12">
        <v>1</v>
      </c>
      <c r="D42" s="12">
        <v>60</v>
      </c>
      <c r="E42" s="12">
        <v>60</v>
      </c>
      <c r="F42" s="12" t="s">
        <v>47</v>
      </c>
    </row>
    <row r="43" spans="1:6" x14ac:dyDescent="0.25">
      <c r="A43" s="12" t="s">
        <v>46</v>
      </c>
      <c r="B43" s="12" t="s">
        <v>44</v>
      </c>
      <c r="C43" s="12">
        <v>1</v>
      </c>
      <c r="D43" s="12">
        <v>60</v>
      </c>
      <c r="E43" s="12">
        <v>60</v>
      </c>
      <c r="F43" s="12" t="s">
        <v>47</v>
      </c>
    </row>
    <row r="44" spans="1:6" x14ac:dyDescent="0.25">
      <c r="A44" s="12" t="s">
        <v>49</v>
      </c>
      <c r="B44" s="12" t="s">
        <v>44</v>
      </c>
      <c r="C44" s="12">
        <v>1</v>
      </c>
      <c r="D44" s="12">
        <v>35</v>
      </c>
      <c r="E44" s="12">
        <v>35</v>
      </c>
      <c r="F44" s="12" t="s">
        <v>47</v>
      </c>
    </row>
    <row r="45" spans="1:6" x14ac:dyDescent="0.25">
      <c r="A45" s="12" t="s">
        <v>123</v>
      </c>
      <c r="B45" s="12" t="s">
        <v>44</v>
      </c>
      <c r="C45" s="12">
        <v>1</v>
      </c>
      <c r="D45" s="12">
        <v>35</v>
      </c>
      <c r="E45" s="12">
        <v>35</v>
      </c>
      <c r="F45" s="12" t="s">
        <v>47</v>
      </c>
    </row>
    <row r="46" spans="1:6" x14ac:dyDescent="0.25">
      <c r="A46" s="12" t="s">
        <v>50</v>
      </c>
      <c r="B46" s="12" t="s">
        <v>44</v>
      </c>
      <c r="C46" s="12">
        <v>1</v>
      </c>
      <c r="D46" s="12">
        <v>40</v>
      </c>
      <c r="E46" s="12">
        <v>40</v>
      </c>
      <c r="F46" s="12" t="s">
        <v>47</v>
      </c>
    </row>
    <row r="47" spans="1:6" x14ac:dyDescent="0.25">
      <c r="A47" s="12" t="s">
        <v>124</v>
      </c>
      <c r="B47" s="12" t="s">
        <v>44</v>
      </c>
      <c r="C47" s="12">
        <v>2</v>
      </c>
      <c r="D47" s="12">
        <v>310</v>
      </c>
      <c r="E47" s="12">
        <v>620</v>
      </c>
      <c r="F47" s="12" t="s">
        <v>47</v>
      </c>
    </row>
    <row r="48" spans="1:6" x14ac:dyDescent="0.25">
      <c r="A48" s="12" t="s">
        <v>55</v>
      </c>
      <c r="B48" s="12" t="s">
        <v>44</v>
      </c>
      <c r="C48" s="12">
        <v>2</v>
      </c>
      <c r="D48" s="12">
        <v>15</v>
      </c>
      <c r="E48" s="12">
        <v>30</v>
      </c>
      <c r="F48" s="12" t="s">
        <v>0</v>
      </c>
    </row>
    <row r="49" spans="1:6" x14ac:dyDescent="0.25">
      <c r="A49" s="12" t="s">
        <v>19</v>
      </c>
      <c r="B49" s="12" t="s">
        <v>17</v>
      </c>
      <c r="C49" s="12">
        <v>25</v>
      </c>
      <c r="D49" s="12">
        <v>16.48</v>
      </c>
      <c r="E49" s="12">
        <v>412</v>
      </c>
      <c r="F49" s="12" t="s">
        <v>25</v>
      </c>
    </row>
    <row r="50" spans="1:6" x14ac:dyDescent="0.25">
      <c r="A50" s="12" t="s">
        <v>125</v>
      </c>
      <c r="B50" s="12" t="s">
        <v>17</v>
      </c>
      <c r="C50" s="12">
        <v>20</v>
      </c>
      <c r="D50" s="12">
        <v>26.25</v>
      </c>
      <c r="E50" s="12">
        <v>525</v>
      </c>
      <c r="F50" s="12" t="s">
        <v>25</v>
      </c>
    </row>
    <row r="51" spans="1:6" ht="14.25" customHeight="1" x14ac:dyDescent="0.25">
      <c r="A51" s="12" t="s">
        <v>126</v>
      </c>
      <c r="B51" s="12" t="s">
        <v>17</v>
      </c>
      <c r="C51" s="12">
        <v>5</v>
      </c>
      <c r="D51" s="12">
        <v>51.7</v>
      </c>
      <c r="E51" s="12">
        <v>258.5</v>
      </c>
      <c r="F51" s="12" t="s">
        <v>25</v>
      </c>
    </row>
    <row r="52" spans="1:6" x14ac:dyDescent="0.25">
      <c r="A52" s="12" t="s">
        <v>127</v>
      </c>
      <c r="B52" s="12" t="s">
        <v>17</v>
      </c>
      <c r="C52" s="12">
        <v>2</v>
      </c>
      <c r="D52" s="12">
        <v>16.670000000000002</v>
      </c>
      <c r="E52" s="12">
        <v>33.340000000000003</v>
      </c>
      <c r="F52" s="12" t="s">
        <v>25</v>
      </c>
    </row>
    <row r="53" spans="1:6" x14ac:dyDescent="0.25">
      <c r="A53" s="12" t="s">
        <v>30</v>
      </c>
      <c r="B53" s="12" t="s">
        <v>17</v>
      </c>
      <c r="C53" s="12">
        <v>30</v>
      </c>
      <c r="D53" s="12">
        <v>25.3</v>
      </c>
      <c r="E53" s="12">
        <v>759</v>
      </c>
      <c r="F53" s="12" t="s">
        <v>25</v>
      </c>
    </row>
    <row r="54" spans="1:6" x14ac:dyDescent="0.25">
      <c r="A54" s="12" t="s">
        <v>24</v>
      </c>
      <c r="B54" s="12" t="s">
        <v>17</v>
      </c>
      <c r="C54" s="12">
        <v>20</v>
      </c>
      <c r="D54" s="12">
        <v>153.75</v>
      </c>
      <c r="E54" s="12">
        <v>3075</v>
      </c>
      <c r="F54" s="12" t="s">
        <v>25</v>
      </c>
    </row>
    <row r="55" spans="1:6" x14ac:dyDescent="0.25">
      <c r="A55" s="12" t="s">
        <v>128</v>
      </c>
      <c r="B55" s="12" t="s">
        <v>17</v>
      </c>
      <c r="C55" s="12">
        <v>2.7</v>
      </c>
      <c r="D55" s="12">
        <v>209.07</v>
      </c>
      <c r="E55" s="12">
        <v>564.49</v>
      </c>
      <c r="F55" s="12" t="s">
        <v>25</v>
      </c>
    </row>
    <row r="56" spans="1:6" x14ac:dyDescent="0.25">
      <c r="A56" s="12" t="s">
        <v>26</v>
      </c>
      <c r="B56" s="12" t="s">
        <v>17</v>
      </c>
      <c r="C56" s="12">
        <v>6</v>
      </c>
      <c r="D56" s="12">
        <v>147.33000000000001</v>
      </c>
      <c r="E56" s="12">
        <v>883.98</v>
      </c>
      <c r="F56" s="12" t="s">
        <v>25</v>
      </c>
    </row>
    <row r="57" spans="1:6" x14ac:dyDescent="0.25">
      <c r="A57" s="12" t="s">
        <v>24</v>
      </c>
      <c r="B57" s="12" t="s">
        <v>17</v>
      </c>
      <c r="C57" s="12">
        <v>40</v>
      </c>
      <c r="D57" s="12">
        <v>153.75</v>
      </c>
      <c r="E57" s="12">
        <v>6150</v>
      </c>
      <c r="F57" s="12" t="s">
        <v>25</v>
      </c>
    </row>
    <row r="58" spans="1:6" x14ac:dyDescent="0.25">
      <c r="A58" s="12" t="s">
        <v>129</v>
      </c>
      <c r="B58" s="12" t="s">
        <v>44</v>
      </c>
      <c r="C58" s="12">
        <v>1</v>
      </c>
      <c r="D58" s="12">
        <v>40</v>
      </c>
      <c r="E58" s="12">
        <v>40</v>
      </c>
      <c r="F58" s="12" t="s">
        <v>25</v>
      </c>
    </row>
    <row r="59" spans="1:6" x14ac:dyDescent="0.25">
      <c r="A59" s="12" t="s">
        <v>130</v>
      </c>
      <c r="B59" s="12" t="s">
        <v>44</v>
      </c>
      <c r="C59" s="12">
        <v>2</v>
      </c>
      <c r="D59" s="12">
        <v>76.069999999999993</v>
      </c>
      <c r="E59" s="12">
        <v>152.13999999999999</v>
      </c>
      <c r="F59" s="12" t="s">
        <v>25</v>
      </c>
    </row>
    <row r="60" spans="1:6" x14ac:dyDescent="0.25">
      <c r="A60" s="12" t="s">
        <v>131</v>
      </c>
      <c r="B60" s="12" t="s">
        <v>44</v>
      </c>
      <c r="C60" s="12">
        <v>1</v>
      </c>
      <c r="D60" s="12">
        <v>141.5</v>
      </c>
      <c r="E60" s="12">
        <v>141.5</v>
      </c>
      <c r="F60" s="12" t="s">
        <v>25</v>
      </c>
    </row>
    <row r="61" spans="1:6" x14ac:dyDescent="0.25">
      <c r="A61" s="12" t="s">
        <v>132</v>
      </c>
      <c r="B61" s="12" t="s">
        <v>29</v>
      </c>
      <c r="C61" s="12">
        <v>1</v>
      </c>
      <c r="D61" s="12">
        <v>102</v>
      </c>
      <c r="E61" s="12">
        <v>102</v>
      </c>
      <c r="F61" s="12" t="s">
        <v>25</v>
      </c>
    </row>
  </sheetData>
  <mergeCells count="41">
    <mergeCell ref="E21:F21"/>
    <mergeCell ref="B21:C21"/>
    <mergeCell ref="B17:C17"/>
    <mergeCell ref="B5:C5"/>
    <mergeCell ref="E5:F5"/>
    <mergeCell ref="B9:C9"/>
    <mergeCell ref="B10:C10"/>
    <mergeCell ref="B11:C11"/>
    <mergeCell ref="B12:C12"/>
    <mergeCell ref="E9:F9"/>
    <mergeCell ref="E10:F10"/>
    <mergeCell ref="E11:F11"/>
    <mergeCell ref="E12:F12"/>
    <mergeCell ref="B20:C20"/>
    <mergeCell ref="E14:F14"/>
    <mergeCell ref="E15:F15"/>
    <mergeCell ref="B6:C6"/>
    <mergeCell ref="B7:C7"/>
    <mergeCell ref="B8:C8"/>
    <mergeCell ref="B13:C13"/>
    <mergeCell ref="E4:F4"/>
    <mergeCell ref="E6:F6"/>
    <mergeCell ref="E7:F7"/>
    <mergeCell ref="E8:F8"/>
    <mergeCell ref="E13:F13"/>
    <mergeCell ref="E20:F20"/>
    <mergeCell ref="A22:F22"/>
    <mergeCell ref="A1:F1"/>
    <mergeCell ref="A2:F2"/>
    <mergeCell ref="B3:C3"/>
    <mergeCell ref="E3:F3"/>
    <mergeCell ref="E16:F16"/>
    <mergeCell ref="E17:F17"/>
    <mergeCell ref="B18:C18"/>
    <mergeCell ref="B19:C19"/>
    <mergeCell ref="B14:C14"/>
    <mergeCell ref="B15:C15"/>
    <mergeCell ref="B16:C16"/>
    <mergeCell ref="E18:F18"/>
    <mergeCell ref="E19:F19"/>
    <mergeCell ref="B4:C4"/>
  </mergeCells>
  <pageMargins left="0" right="0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0" workbookViewId="0">
      <selection activeCell="E12" sqref="E12:F12"/>
    </sheetView>
  </sheetViews>
  <sheetFormatPr defaultRowHeight="15" x14ac:dyDescent="0.25"/>
  <cols>
    <col min="1" max="1" width="42.7109375" customWidth="1"/>
    <col min="2" max="2" width="7.28515625" customWidth="1"/>
    <col min="3" max="3" width="7" customWidth="1"/>
    <col min="4" max="4" width="0" hidden="1" customWidth="1"/>
    <col min="5" max="5" width="7.28515625" customWidth="1"/>
    <col min="6" max="6" width="31" customWidth="1"/>
  </cols>
  <sheetData>
    <row r="1" spans="1:6" ht="18.75" x14ac:dyDescent="0.25">
      <c r="A1" s="33" t="s">
        <v>232</v>
      </c>
      <c r="B1" s="34"/>
      <c r="C1" s="34"/>
      <c r="D1" s="34"/>
      <c r="E1" s="34"/>
      <c r="F1" s="34"/>
    </row>
    <row r="2" spans="1:6" ht="18.75" x14ac:dyDescent="0.25">
      <c r="A2" s="35" t="s">
        <v>156</v>
      </c>
      <c r="B2" s="36"/>
      <c r="C2" s="36"/>
      <c r="D2" s="36"/>
      <c r="E2" s="36"/>
      <c r="F2" s="36"/>
    </row>
    <row r="3" spans="1:6" x14ac:dyDescent="0.25">
      <c r="A3" s="6" t="s">
        <v>5</v>
      </c>
      <c r="B3" s="50">
        <v>952.7</v>
      </c>
      <c r="C3" s="51"/>
      <c r="D3" s="8"/>
      <c r="E3" s="19" t="s">
        <v>6</v>
      </c>
      <c r="F3" s="19"/>
    </row>
    <row r="4" spans="1:6" x14ac:dyDescent="0.25">
      <c r="A4" s="6" t="s">
        <v>7</v>
      </c>
      <c r="B4" s="48">
        <v>12.7</v>
      </c>
      <c r="C4" s="48"/>
      <c r="D4" s="8"/>
      <c r="E4" s="16"/>
      <c r="F4" s="16"/>
    </row>
    <row r="5" spans="1:6" x14ac:dyDescent="0.25">
      <c r="A5" s="6" t="s">
        <v>8</v>
      </c>
      <c r="B5" s="48">
        <v>127637.05</v>
      </c>
      <c r="C5" s="48"/>
      <c r="D5" s="8"/>
      <c r="E5" s="16"/>
      <c r="F5" s="16"/>
    </row>
    <row r="6" spans="1:6" x14ac:dyDescent="0.25">
      <c r="A6" s="8" t="s">
        <v>243</v>
      </c>
      <c r="B6" s="49">
        <v>1409</v>
      </c>
      <c r="C6" s="49"/>
      <c r="D6" s="8"/>
      <c r="E6" s="16" t="s">
        <v>153</v>
      </c>
      <c r="F6" s="16"/>
    </row>
    <row r="7" spans="1:6" x14ac:dyDescent="0.25">
      <c r="A7" s="8" t="s">
        <v>239</v>
      </c>
      <c r="B7" s="49">
        <v>11585.74</v>
      </c>
      <c r="C7" s="49"/>
      <c r="D7" s="8"/>
      <c r="E7" s="16" t="s">
        <v>154</v>
      </c>
      <c r="F7" s="16"/>
    </row>
    <row r="8" spans="1:6" x14ac:dyDescent="0.25">
      <c r="A8" s="8" t="s">
        <v>227</v>
      </c>
      <c r="B8" s="49">
        <v>36432</v>
      </c>
      <c r="C8" s="49"/>
      <c r="D8" s="8"/>
      <c r="E8" s="23"/>
      <c r="F8" s="24"/>
    </row>
    <row r="9" spans="1:6" x14ac:dyDescent="0.25">
      <c r="A9" s="8" t="s">
        <v>228</v>
      </c>
      <c r="B9" s="49">
        <v>35484</v>
      </c>
      <c r="C9" s="49"/>
      <c r="D9" s="8"/>
      <c r="E9" s="23"/>
      <c r="F9" s="24"/>
    </row>
    <row r="10" spans="1:6" x14ac:dyDescent="0.25">
      <c r="A10" s="8" t="s">
        <v>1</v>
      </c>
      <c r="B10" s="49">
        <v>3435.12</v>
      </c>
      <c r="C10" s="49"/>
      <c r="D10" s="8"/>
      <c r="E10" s="23"/>
      <c r="F10" s="24"/>
    </row>
    <row r="11" spans="1:6" x14ac:dyDescent="0.25">
      <c r="A11" s="8" t="s">
        <v>2</v>
      </c>
      <c r="B11" s="49">
        <v>1831.08</v>
      </c>
      <c r="C11" s="49"/>
      <c r="D11" s="8"/>
      <c r="E11" s="23"/>
      <c r="F11" s="24"/>
    </row>
    <row r="12" spans="1:6" x14ac:dyDescent="0.25">
      <c r="A12" s="8" t="s">
        <v>229</v>
      </c>
      <c r="B12" s="49">
        <v>16890</v>
      </c>
      <c r="C12" s="49"/>
      <c r="D12" s="8"/>
      <c r="E12" s="16"/>
      <c r="F12" s="16"/>
    </row>
    <row r="13" spans="1:6" x14ac:dyDescent="0.25">
      <c r="A13" s="8" t="s">
        <v>240</v>
      </c>
      <c r="B13" s="49">
        <v>32</v>
      </c>
      <c r="C13" s="49"/>
      <c r="D13" s="8"/>
      <c r="E13" s="16" t="s">
        <v>155</v>
      </c>
      <c r="F13" s="16"/>
    </row>
    <row r="14" spans="1:6" x14ac:dyDescent="0.25">
      <c r="A14" s="8" t="s">
        <v>238</v>
      </c>
      <c r="B14" s="49">
        <v>30</v>
      </c>
      <c r="C14" s="49"/>
      <c r="D14" s="8"/>
      <c r="E14" s="16" t="s">
        <v>155</v>
      </c>
      <c r="F14" s="16"/>
    </row>
    <row r="15" spans="1:6" x14ac:dyDescent="0.25">
      <c r="A15" s="8" t="s">
        <v>221</v>
      </c>
      <c r="B15" s="49">
        <v>17034</v>
      </c>
      <c r="C15" s="49"/>
      <c r="D15" s="8"/>
      <c r="E15" s="16"/>
      <c r="F15" s="16"/>
    </row>
    <row r="16" spans="1:6" x14ac:dyDescent="0.25">
      <c r="A16" s="8" t="s">
        <v>230</v>
      </c>
      <c r="B16" s="49">
        <v>2838</v>
      </c>
      <c r="C16" s="49"/>
      <c r="D16" s="8"/>
      <c r="E16" s="16"/>
      <c r="F16" s="16"/>
    </row>
    <row r="17" spans="1:6" x14ac:dyDescent="0.25">
      <c r="A17" s="8" t="s">
        <v>218</v>
      </c>
      <c r="B17" s="49">
        <v>387.87</v>
      </c>
      <c r="C17" s="49"/>
      <c r="D17" s="8"/>
      <c r="E17" s="16"/>
      <c r="F17" s="16"/>
    </row>
    <row r="18" spans="1:6" x14ac:dyDescent="0.25">
      <c r="A18" s="6" t="s">
        <v>10</v>
      </c>
      <c r="B18" s="48">
        <f>SUM(B6:B17)</f>
        <v>127388.80999999998</v>
      </c>
      <c r="C18" s="48"/>
      <c r="D18" s="8"/>
      <c r="E18" s="16"/>
      <c r="F18" s="16"/>
    </row>
    <row r="19" spans="1:6" x14ac:dyDescent="0.25">
      <c r="A19" s="6" t="s">
        <v>220</v>
      </c>
      <c r="B19" s="48">
        <f>B5-B18</f>
        <v>248.24000000001979</v>
      </c>
      <c r="C19" s="48"/>
      <c r="D19" s="8"/>
      <c r="E19" s="16"/>
      <c r="F19" s="16"/>
    </row>
    <row r="20" spans="1:6" ht="15" customHeight="1" x14ac:dyDescent="0.25">
      <c r="A20" s="4" t="s">
        <v>222</v>
      </c>
      <c r="B20" s="50">
        <v>36616.51</v>
      </c>
      <c r="C20" s="51"/>
      <c r="D20" s="8"/>
      <c r="E20" s="23"/>
      <c r="F20" s="24"/>
    </row>
    <row r="21" spans="1:6" x14ac:dyDescent="0.25">
      <c r="A21" s="5" t="s">
        <v>223</v>
      </c>
      <c r="B21" s="50"/>
      <c r="C21" s="51"/>
      <c r="D21" s="8"/>
      <c r="E21" s="23"/>
      <c r="F21" s="24"/>
    </row>
    <row r="22" spans="1:6" x14ac:dyDescent="0.25">
      <c r="A22" s="9" t="s">
        <v>231</v>
      </c>
      <c r="B22" s="52">
        <v>12524.03</v>
      </c>
      <c r="C22" s="53"/>
      <c r="D22" s="8"/>
      <c r="E22" s="23"/>
      <c r="F22" s="24"/>
    </row>
    <row r="23" spans="1:6" x14ac:dyDescent="0.25">
      <c r="A23" s="9" t="s">
        <v>242</v>
      </c>
      <c r="B23" s="52">
        <v>24092.48</v>
      </c>
      <c r="C23" s="53"/>
      <c r="D23" s="8"/>
      <c r="E23" s="23"/>
      <c r="F23" s="24"/>
    </row>
    <row r="24" spans="1:6" x14ac:dyDescent="0.25">
      <c r="A24" s="15" t="s">
        <v>12</v>
      </c>
      <c r="B24" s="15"/>
      <c r="C24" s="15"/>
      <c r="D24" s="15"/>
      <c r="E24" s="15"/>
      <c r="F24" s="15"/>
    </row>
    <row r="25" spans="1:6" ht="16.5" customHeight="1" x14ac:dyDescent="0.25">
      <c r="A25" s="6" t="s">
        <v>13</v>
      </c>
      <c r="B25" s="6" t="s">
        <v>34</v>
      </c>
      <c r="C25" s="6" t="s">
        <v>35</v>
      </c>
      <c r="D25" s="6" t="s">
        <v>14</v>
      </c>
      <c r="E25" s="6" t="s">
        <v>15</v>
      </c>
      <c r="F25" s="6" t="s">
        <v>36</v>
      </c>
    </row>
    <row r="26" spans="1:6" x14ac:dyDescent="0.25">
      <c r="A26" s="8" t="s">
        <v>55</v>
      </c>
      <c r="B26" s="8" t="s">
        <v>44</v>
      </c>
      <c r="C26" s="8">
        <v>2</v>
      </c>
      <c r="D26" s="8">
        <v>15</v>
      </c>
      <c r="E26" s="8">
        <v>30</v>
      </c>
      <c r="F26" s="8" t="s">
        <v>107</v>
      </c>
    </row>
    <row r="27" spans="1:6" x14ac:dyDescent="0.25">
      <c r="A27" s="8" t="s">
        <v>71</v>
      </c>
      <c r="B27" s="8" t="s">
        <v>17</v>
      </c>
      <c r="C27" s="8">
        <v>0.2</v>
      </c>
      <c r="D27" s="8">
        <v>160</v>
      </c>
      <c r="E27" s="8">
        <v>32</v>
      </c>
      <c r="F27" s="8" t="s">
        <v>72</v>
      </c>
    </row>
    <row r="28" spans="1:6" x14ac:dyDescent="0.25">
      <c r="A28" s="8" t="s">
        <v>22</v>
      </c>
      <c r="B28" s="8" t="s">
        <v>17</v>
      </c>
      <c r="C28" s="8">
        <v>50</v>
      </c>
      <c r="D28" s="8">
        <v>7</v>
      </c>
      <c r="E28" s="8">
        <v>350</v>
      </c>
      <c r="F28" s="8" t="s">
        <v>135</v>
      </c>
    </row>
    <row r="29" spans="1:6" x14ac:dyDescent="0.25">
      <c r="A29" s="8" t="s">
        <v>136</v>
      </c>
      <c r="B29" s="8" t="s">
        <v>44</v>
      </c>
      <c r="C29" s="8">
        <v>1</v>
      </c>
      <c r="D29" s="8">
        <v>135</v>
      </c>
      <c r="E29" s="8">
        <v>135</v>
      </c>
      <c r="F29" s="8" t="s">
        <v>91</v>
      </c>
    </row>
    <row r="30" spans="1:6" x14ac:dyDescent="0.25">
      <c r="A30" s="8" t="s">
        <v>137</v>
      </c>
      <c r="B30" s="8" t="s">
        <v>44</v>
      </c>
      <c r="C30" s="8">
        <v>3</v>
      </c>
      <c r="D30" s="8">
        <v>8.2200000000000006</v>
      </c>
      <c r="E30" s="8">
        <v>24.66</v>
      </c>
      <c r="F30" s="8" t="s">
        <v>91</v>
      </c>
    </row>
    <row r="31" spans="1:6" x14ac:dyDescent="0.25">
      <c r="A31" s="8" t="s">
        <v>138</v>
      </c>
      <c r="B31" s="8" t="s">
        <v>44</v>
      </c>
      <c r="C31" s="8">
        <v>5</v>
      </c>
      <c r="D31" s="8">
        <v>15</v>
      </c>
      <c r="E31" s="8">
        <v>75</v>
      </c>
      <c r="F31" s="8" t="s">
        <v>91</v>
      </c>
    </row>
    <row r="32" spans="1:6" x14ac:dyDescent="0.25">
      <c r="A32" s="8" t="s">
        <v>139</v>
      </c>
      <c r="B32" s="8" t="s">
        <v>44</v>
      </c>
      <c r="C32" s="8">
        <v>1</v>
      </c>
      <c r="D32" s="8">
        <v>95</v>
      </c>
      <c r="E32" s="8">
        <v>95</v>
      </c>
      <c r="F32" s="8" t="s">
        <v>91</v>
      </c>
    </row>
    <row r="33" spans="1:6" x14ac:dyDescent="0.25">
      <c r="A33" s="8" t="s">
        <v>140</v>
      </c>
      <c r="B33" s="8" t="s">
        <v>44</v>
      </c>
      <c r="C33" s="8">
        <v>5</v>
      </c>
      <c r="D33" s="8">
        <v>16.809999999999999</v>
      </c>
      <c r="E33" s="8">
        <v>84.05</v>
      </c>
      <c r="F33" s="8" t="s">
        <v>91</v>
      </c>
    </row>
    <row r="34" spans="1:6" x14ac:dyDescent="0.25">
      <c r="A34" s="8" t="s">
        <v>141</v>
      </c>
      <c r="B34" s="8" t="s">
        <v>44</v>
      </c>
      <c r="C34" s="8">
        <v>4</v>
      </c>
      <c r="D34" s="8">
        <v>55</v>
      </c>
      <c r="E34" s="8">
        <v>220</v>
      </c>
      <c r="F34" s="8" t="s">
        <v>91</v>
      </c>
    </row>
    <row r="35" spans="1:6" x14ac:dyDescent="0.25">
      <c r="A35" s="8" t="s">
        <v>142</v>
      </c>
      <c r="B35" s="8" t="s">
        <v>44</v>
      </c>
      <c r="C35" s="8">
        <v>1</v>
      </c>
      <c r="D35" s="8">
        <v>570</v>
      </c>
      <c r="E35" s="8">
        <v>570</v>
      </c>
      <c r="F35" s="8" t="s">
        <v>91</v>
      </c>
    </row>
    <row r="36" spans="1:6" x14ac:dyDescent="0.25">
      <c r="A36" s="8" t="s">
        <v>122</v>
      </c>
      <c r="B36" s="8" t="s">
        <v>44</v>
      </c>
      <c r="C36" s="8">
        <v>2</v>
      </c>
      <c r="D36" s="8">
        <v>40</v>
      </c>
      <c r="E36" s="8">
        <v>80</v>
      </c>
      <c r="F36" s="8" t="s">
        <v>91</v>
      </c>
    </row>
    <row r="37" spans="1:6" x14ac:dyDescent="0.25">
      <c r="A37" s="8" t="s">
        <v>143</v>
      </c>
      <c r="B37" s="8" t="s">
        <v>82</v>
      </c>
      <c r="C37" s="8">
        <v>4.8</v>
      </c>
      <c r="D37" s="8">
        <v>218.03</v>
      </c>
      <c r="E37" s="8">
        <v>1046.54</v>
      </c>
      <c r="F37" s="8" t="s">
        <v>91</v>
      </c>
    </row>
    <row r="38" spans="1:6" x14ac:dyDescent="0.25">
      <c r="A38" s="8" t="s">
        <v>144</v>
      </c>
      <c r="B38" s="8" t="s">
        <v>44</v>
      </c>
      <c r="C38" s="8">
        <v>2</v>
      </c>
      <c r="D38" s="8">
        <v>95</v>
      </c>
      <c r="E38" s="8">
        <v>190</v>
      </c>
      <c r="F38" s="8" t="s">
        <v>91</v>
      </c>
    </row>
    <row r="39" spans="1:6" x14ac:dyDescent="0.25">
      <c r="A39" s="8" t="s">
        <v>145</v>
      </c>
      <c r="B39" s="8" t="s">
        <v>44</v>
      </c>
      <c r="C39" s="8">
        <v>2</v>
      </c>
      <c r="D39" s="8">
        <v>145</v>
      </c>
      <c r="E39" s="8">
        <v>290</v>
      </c>
      <c r="F39" s="8" t="s">
        <v>91</v>
      </c>
    </row>
    <row r="40" spans="1:6" x14ac:dyDescent="0.25">
      <c r="A40" s="8" t="s">
        <v>146</v>
      </c>
      <c r="B40" s="8" t="s">
        <v>32</v>
      </c>
      <c r="C40" s="8">
        <v>2</v>
      </c>
      <c r="D40" s="8">
        <v>60</v>
      </c>
      <c r="E40" s="8">
        <v>120</v>
      </c>
      <c r="F40" s="8" t="s">
        <v>91</v>
      </c>
    </row>
    <row r="41" spans="1:6" x14ac:dyDescent="0.25">
      <c r="A41" s="8" t="s">
        <v>147</v>
      </c>
      <c r="B41" s="8" t="s">
        <v>44</v>
      </c>
      <c r="C41" s="8">
        <v>1</v>
      </c>
      <c r="D41" s="8">
        <v>86</v>
      </c>
      <c r="E41" s="8">
        <v>86</v>
      </c>
      <c r="F41" s="8" t="s">
        <v>91</v>
      </c>
    </row>
    <row r="42" spans="1:6" x14ac:dyDescent="0.25">
      <c r="A42" s="8" t="s">
        <v>148</v>
      </c>
      <c r="B42" s="8" t="s">
        <v>44</v>
      </c>
      <c r="C42" s="8">
        <v>2</v>
      </c>
      <c r="D42" s="8">
        <v>35</v>
      </c>
      <c r="E42" s="8">
        <v>70</v>
      </c>
      <c r="F42" s="8" t="s">
        <v>91</v>
      </c>
    </row>
    <row r="43" spans="1:6" x14ac:dyDescent="0.25">
      <c r="A43" s="8" t="s">
        <v>149</v>
      </c>
      <c r="B43" s="8" t="s">
        <v>44</v>
      </c>
      <c r="C43" s="8">
        <v>2</v>
      </c>
      <c r="D43" s="8">
        <v>90</v>
      </c>
      <c r="E43" s="8">
        <v>180</v>
      </c>
      <c r="F43" s="8" t="s">
        <v>91</v>
      </c>
    </row>
    <row r="44" spans="1:6" x14ac:dyDescent="0.25">
      <c r="A44" s="8" t="s">
        <v>150</v>
      </c>
      <c r="B44" s="8" t="s">
        <v>44</v>
      </c>
      <c r="C44" s="8">
        <v>2</v>
      </c>
      <c r="D44" s="8">
        <v>75</v>
      </c>
      <c r="E44" s="8">
        <v>150</v>
      </c>
      <c r="F44" s="8" t="s">
        <v>91</v>
      </c>
    </row>
    <row r="45" spans="1:6" x14ac:dyDescent="0.25">
      <c r="A45" s="8" t="s">
        <v>151</v>
      </c>
      <c r="B45" s="8" t="s">
        <v>44</v>
      </c>
      <c r="C45" s="8">
        <v>1</v>
      </c>
      <c r="D45" s="8">
        <v>25</v>
      </c>
      <c r="E45" s="8">
        <v>25</v>
      </c>
      <c r="F45" s="8" t="s">
        <v>91</v>
      </c>
    </row>
    <row r="46" spans="1:6" x14ac:dyDescent="0.25">
      <c r="A46" s="8" t="s">
        <v>138</v>
      </c>
      <c r="B46" s="8" t="s">
        <v>44</v>
      </c>
      <c r="C46" s="8">
        <v>3</v>
      </c>
      <c r="D46" s="8">
        <v>22.5</v>
      </c>
      <c r="E46" s="8">
        <v>67.5</v>
      </c>
      <c r="F46" s="8" t="s">
        <v>91</v>
      </c>
    </row>
    <row r="47" spans="1:6" x14ac:dyDescent="0.25">
      <c r="A47" s="8" t="s">
        <v>152</v>
      </c>
      <c r="B47" s="8" t="s">
        <v>44</v>
      </c>
      <c r="C47" s="8">
        <v>1</v>
      </c>
      <c r="D47" s="8">
        <v>250</v>
      </c>
      <c r="E47" s="8">
        <v>250</v>
      </c>
      <c r="F47" s="8" t="s">
        <v>91</v>
      </c>
    </row>
  </sheetData>
  <mergeCells count="45">
    <mergeCell ref="B21:C21"/>
    <mergeCell ref="B22:C22"/>
    <mergeCell ref="B23:C23"/>
    <mergeCell ref="E11:F11"/>
    <mergeCell ref="E20:F20"/>
    <mergeCell ref="E21:F21"/>
    <mergeCell ref="E22:F22"/>
    <mergeCell ref="E23:F23"/>
    <mergeCell ref="A1:F1"/>
    <mergeCell ref="A2:F2"/>
    <mergeCell ref="E3:F3"/>
    <mergeCell ref="E4:F4"/>
    <mergeCell ref="E5:F5"/>
    <mergeCell ref="E6:F6"/>
    <mergeCell ref="E7:F7"/>
    <mergeCell ref="E12:F12"/>
    <mergeCell ref="B3:C3"/>
    <mergeCell ref="B8:C8"/>
    <mergeCell ref="B9:C9"/>
    <mergeCell ref="B10:C10"/>
    <mergeCell ref="B11:C11"/>
    <mergeCell ref="B4:C4"/>
    <mergeCell ref="B5:C5"/>
    <mergeCell ref="B6:C6"/>
    <mergeCell ref="B7:C7"/>
    <mergeCell ref="B12:C12"/>
    <mergeCell ref="E8:F8"/>
    <mergeCell ref="E9:F9"/>
    <mergeCell ref="E10:F10"/>
    <mergeCell ref="B19:C19"/>
    <mergeCell ref="A24:F24"/>
    <mergeCell ref="B13:C13"/>
    <mergeCell ref="B14:C14"/>
    <mergeCell ref="B15:C15"/>
    <mergeCell ref="E16:F16"/>
    <mergeCell ref="E17:F17"/>
    <mergeCell ref="E18:F18"/>
    <mergeCell ref="E19:F19"/>
    <mergeCell ref="E13:F13"/>
    <mergeCell ref="E14:F14"/>
    <mergeCell ref="E15:F15"/>
    <mergeCell ref="B16:C16"/>
    <mergeCell ref="B17:C17"/>
    <mergeCell ref="B18:C18"/>
    <mergeCell ref="B20:C20"/>
  </mergeCells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7" workbookViewId="0">
      <selection activeCell="B15" sqref="B15:C15"/>
    </sheetView>
  </sheetViews>
  <sheetFormatPr defaultRowHeight="15" x14ac:dyDescent="0.25"/>
  <cols>
    <col min="1" max="1" width="42.140625" customWidth="1"/>
    <col min="2" max="2" width="8" customWidth="1"/>
    <col min="3" max="3" width="6.85546875" customWidth="1"/>
    <col min="4" max="4" width="0" hidden="1" customWidth="1"/>
    <col min="5" max="5" width="6.5703125" customWidth="1"/>
    <col min="6" max="6" width="32.7109375" customWidth="1"/>
  </cols>
  <sheetData>
    <row r="1" spans="1:6" ht="18.75" x14ac:dyDescent="0.25">
      <c r="A1" s="29" t="s">
        <v>232</v>
      </c>
      <c r="B1" s="29"/>
      <c r="C1" s="29"/>
      <c r="D1" s="29"/>
      <c r="E1" s="29"/>
      <c r="F1" s="29"/>
    </row>
    <row r="2" spans="1:6" ht="18.75" x14ac:dyDescent="0.25">
      <c r="A2" s="29" t="s">
        <v>157</v>
      </c>
      <c r="B2" s="29"/>
      <c r="C2" s="29"/>
      <c r="D2" s="29"/>
      <c r="E2" s="29"/>
      <c r="F2" s="29"/>
    </row>
    <row r="3" spans="1:6" x14ac:dyDescent="0.25">
      <c r="A3" s="6" t="s">
        <v>5</v>
      </c>
      <c r="B3" s="50">
        <v>1278.69</v>
      </c>
      <c r="C3" s="51"/>
      <c r="D3" s="6"/>
      <c r="E3" s="19" t="s">
        <v>6</v>
      </c>
      <c r="F3" s="19"/>
    </row>
    <row r="4" spans="1:6" x14ac:dyDescent="0.25">
      <c r="A4" s="6" t="s">
        <v>7</v>
      </c>
      <c r="B4" s="48">
        <v>12.7</v>
      </c>
      <c r="C4" s="48"/>
      <c r="D4" s="8"/>
      <c r="E4" s="16"/>
      <c r="F4" s="16"/>
    </row>
    <row r="5" spans="1:6" x14ac:dyDescent="0.25">
      <c r="A5" s="6" t="s">
        <v>8</v>
      </c>
      <c r="B5" s="48">
        <v>171311.22</v>
      </c>
      <c r="C5" s="48"/>
      <c r="D5" s="8"/>
      <c r="E5" s="16"/>
      <c r="F5" s="16"/>
    </row>
    <row r="6" spans="1:6" x14ac:dyDescent="0.25">
      <c r="A6" s="8" t="s">
        <v>245</v>
      </c>
      <c r="B6" s="49">
        <v>6000</v>
      </c>
      <c r="C6" s="49"/>
      <c r="D6" s="8"/>
      <c r="E6" s="16" t="s">
        <v>38</v>
      </c>
      <c r="F6" s="16"/>
    </row>
    <row r="7" spans="1:6" x14ac:dyDescent="0.25">
      <c r="A7" s="8" t="s">
        <v>224</v>
      </c>
      <c r="B7" s="49">
        <v>13863.2</v>
      </c>
      <c r="C7" s="49"/>
      <c r="D7" s="8"/>
      <c r="E7" s="16" t="s">
        <v>174</v>
      </c>
      <c r="F7" s="16"/>
    </row>
    <row r="8" spans="1:6" x14ac:dyDescent="0.25">
      <c r="A8" s="8" t="s">
        <v>239</v>
      </c>
      <c r="B8" s="49">
        <v>12398</v>
      </c>
      <c r="C8" s="49"/>
      <c r="D8" s="8"/>
      <c r="E8" s="16" t="s">
        <v>38</v>
      </c>
      <c r="F8" s="16"/>
    </row>
    <row r="9" spans="1:6" x14ac:dyDescent="0.25">
      <c r="A9" s="8" t="s">
        <v>236</v>
      </c>
      <c r="B9" s="49">
        <v>5159</v>
      </c>
      <c r="C9" s="49"/>
      <c r="D9" s="8"/>
      <c r="E9" s="16" t="s">
        <v>69</v>
      </c>
      <c r="F9" s="16"/>
    </row>
    <row r="10" spans="1:6" x14ac:dyDescent="0.25">
      <c r="A10" s="8" t="s">
        <v>227</v>
      </c>
      <c r="B10" s="49">
        <v>48846</v>
      </c>
      <c r="C10" s="49"/>
      <c r="D10" s="8"/>
      <c r="E10" s="23"/>
      <c r="F10" s="24"/>
    </row>
    <row r="11" spans="1:6" x14ac:dyDescent="0.25">
      <c r="A11" s="8" t="s">
        <v>228</v>
      </c>
      <c r="B11" s="49">
        <v>47574</v>
      </c>
      <c r="C11" s="49"/>
      <c r="D11" s="8"/>
      <c r="E11" s="23"/>
      <c r="F11" s="24"/>
    </row>
    <row r="12" spans="1:6" x14ac:dyDescent="0.25">
      <c r="A12" s="8" t="s">
        <v>1</v>
      </c>
      <c r="B12" s="49">
        <v>4605.96</v>
      </c>
      <c r="C12" s="49"/>
      <c r="D12" s="8"/>
      <c r="E12" s="23"/>
      <c r="F12" s="24"/>
    </row>
    <row r="13" spans="1:6" x14ac:dyDescent="0.25">
      <c r="A13" s="8" t="s">
        <v>2</v>
      </c>
      <c r="B13" s="49">
        <v>2454.48</v>
      </c>
      <c r="C13" s="49"/>
      <c r="D13" s="8"/>
      <c r="E13" s="23"/>
      <c r="F13" s="24"/>
    </row>
    <row r="14" spans="1:6" x14ac:dyDescent="0.25">
      <c r="A14" s="8" t="s">
        <v>229</v>
      </c>
      <c r="B14" s="49">
        <v>22644</v>
      </c>
      <c r="C14" s="49"/>
      <c r="D14" s="8"/>
      <c r="E14" s="16"/>
      <c r="F14" s="16"/>
    </row>
    <row r="15" spans="1:6" x14ac:dyDescent="0.25">
      <c r="A15" s="8" t="s">
        <v>240</v>
      </c>
      <c r="B15" s="49">
        <v>48</v>
      </c>
      <c r="C15" s="49"/>
      <c r="D15" s="8"/>
      <c r="E15" s="16" t="s">
        <v>155</v>
      </c>
      <c r="F15" s="16"/>
    </row>
    <row r="16" spans="1:6" x14ac:dyDescent="0.25">
      <c r="A16" s="8" t="s">
        <v>238</v>
      </c>
      <c r="B16" s="49">
        <v>3101.98</v>
      </c>
      <c r="C16" s="49"/>
      <c r="D16" s="8"/>
      <c r="E16" s="16" t="s">
        <v>175</v>
      </c>
      <c r="F16" s="16"/>
    </row>
    <row r="17" spans="1:6" x14ac:dyDescent="0.25">
      <c r="A17" s="8" t="s">
        <v>221</v>
      </c>
      <c r="B17" s="49">
        <v>22836</v>
      </c>
      <c r="C17" s="49"/>
      <c r="D17" s="8"/>
      <c r="E17" s="16"/>
      <c r="F17" s="16"/>
    </row>
    <row r="18" spans="1:6" x14ac:dyDescent="0.25">
      <c r="A18" s="8" t="s">
        <v>230</v>
      </c>
      <c r="B18" s="49">
        <v>3810</v>
      </c>
      <c r="C18" s="49"/>
      <c r="D18" s="8"/>
      <c r="E18" s="16"/>
      <c r="F18" s="16"/>
    </row>
    <row r="19" spans="1:6" x14ac:dyDescent="0.25">
      <c r="A19" s="8" t="s">
        <v>218</v>
      </c>
      <c r="B19" s="49">
        <v>520.59</v>
      </c>
      <c r="C19" s="49"/>
      <c r="D19" s="8"/>
      <c r="E19" s="16"/>
      <c r="F19" s="16"/>
    </row>
    <row r="20" spans="1:6" x14ac:dyDescent="0.25">
      <c r="A20" s="6" t="s">
        <v>10</v>
      </c>
      <c r="B20" s="48">
        <f>SUM(B6:B19)</f>
        <v>193861.21000000002</v>
      </c>
      <c r="C20" s="48"/>
      <c r="D20" s="8"/>
      <c r="E20" s="16"/>
      <c r="F20" s="16"/>
    </row>
    <row r="21" spans="1:6" x14ac:dyDescent="0.25">
      <c r="A21" s="6" t="s">
        <v>11</v>
      </c>
      <c r="B21" s="48">
        <f>B5-B20</f>
        <v>-22549.99000000002</v>
      </c>
      <c r="C21" s="48"/>
      <c r="D21" s="8"/>
      <c r="E21" s="16"/>
      <c r="F21" s="16"/>
    </row>
    <row r="22" spans="1:6" ht="16.5" customHeight="1" x14ac:dyDescent="0.25">
      <c r="A22" s="4" t="s">
        <v>222</v>
      </c>
      <c r="B22" s="50">
        <v>28218.97</v>
      </c>
      <c r="C22" s="51"/>
      <c r="D22" s="8"/>
      <c r="E22" s="23"/>
      <c r="F22" s="24"/>
    </row>
    <row r="23" spans="1:6" x14ac:dyDescent="0.25">
      <c r="A23" s="5" t="s">
        <v>223</v>
      </c>
      <c r="B23" s="50"/>
      <c r="C23" s="51"/>
      <c r="D23" s="8"/>
      <c r="E23" s="23"/>
      <c r="F23" s="24"/>
    </row>
    <row r="24" spans="1:6" x14ac:dyDescent="0.25">
      <c r="A24" s="9" t="s">
        <v>244</v>
      </c>
      <c r="B24" s="52">
        <v>24773.46</v>
      </c>
      <c r="C24" s="53"/>
      <c r="D24" s="8"/>
      <c r="E24" s="23"/>
      <c r="F24" s="24"/>
    </row>
    <row r="25" spans="1:6" x14ac:dyDescent="0.25">
      <c r="A25" s="15" t="s">
        <v>12</v>
      </c>
      <c r="B25" s="15"/>
      <c r="C25" s="15"/>
      <c r="D25" s="15"/>
      <c r="E25" s="15"/>
      <c r="F25" s="15"/>
    </row>
    <row r="26" spans="1:6" x14ac:dyDescent="0.25">
      <c r="A26" s="6" t="s">
        <v>13</v>
      </c>
      <c r="B26" s="6" t="s">
        <v>34</v>
      </c>
      <c r="C26" s="6" t="s">
        <v>35</v>
      </c>
      <c r="D26" s="6" t="s">
        <v>14</v>
      </c>
      <c r="E26" s="6" t="s">
        <v>15</v>
      </c>
      <c r="F26" s="6" t="s">
        <v>36</v>
      </c>
    </row>
    <row r="27" spans="1:6" x14ac:dyDescent="0.25">
      <c r="A27" s="8" t="s">
        <v>71</v>
      </c>
      <c r="B27" s="8" t="s">
        <v>17</v>
      </c>
      <c r="C27" s="8">
        <v>0.3</v>
      </c>
      <c r="D27" s="8">
        <v>160</v>
      </c>
      <c r="E27" s="8">
        <v>48</v>
      </c>
      <c r="F27" s="8" t="s">
        <v>72</v>
      </c>
    </row>
    <row r="28" spans="1:6" x14ac:dyDescent="0.25">
      <c r="A28" s="8" t="s">
        <v>158</v>
      </c>
      <c r="B28" s="8" t="s">
        <v>44</v>
      </c>
      <c r="C28" s="8">
        <v>2</v>
      </c>
      <c r="D28" s="8">
        <v>50</v>
      </c>
      <c r="E28" s="8">
        <v>100</v>
      </c>
      <c r="F28" s="8" t="s">
        <v>159</v>
      </c>
    </row>
    <row r="29" spans="1:6" x14ac:dyDescent="0.25">
      <c r="A29" s="8" t="s">
        <v>160</v>
      </c>
      <c r="B29" s="8" t="s">
        <v>44</v>
      </c>
      <c r="C29" s="8">
        <v>2</v>
      </c>
      <c r="D29" s="8">
        <v>550</v>
      </c>
      <c r="E29" s="8">
        <v>1100</v>
      </c>
      <c r="F29" s="8" t="s">
        <v>159</v>
      </c>
    </row>
    <row r="30" spans="1:6" x14ac:dyDescent="0.25">
      <c r="A30" s="8" t="s">
        <v>55</v>
      </c>
      <c r="B30" s="8" t="s">
        <v>44</v>
      </c>
      <c r="C30" s="8">
        <v>4</v>
      </c>
      <c r="D30" s="8">
        <v>15</v>
      </c>
      <c r="E30" s="8">
        <v>60</v>
      </c>
      <c r="F30" s="8" t="s">
        <v>159</v>
      </c>
    </row>
    <row r="31" spans="1:6" x14ac:dyDescent="0.25">
      <c r="A31" s="8" t="s">
        <v>161</v>
      </c>
      <c r="B31" s="8" t="s">
        <v>44</v>
      </c>
      <c r="C31" s="8">
        <v>2</v>
      </c>
      <c r="D31" s="8">
        <v>50</v>
      </c>
      <c r="E31" s="8">
        <v>100</v>
      </c>
      <c r="F31" s="8" t="s">
        <v>91</v>
      </c>
    </row>
    <row r="32" spans="1:6" x14ac:dyDescent="0.25">
      <c r="A32" s="8" t="s">
        <v>162</v>
      </c>
      <c r="B32" s="8" t="s">
        <v>44</v>
      </c>
      <c r="C32" s="8">
        <v>1</v>
      </c>
      <c r="D32" s="8">
        <v>210</v>
      </c>
      <c r="E32" s="8">
        <v>210</v>
      </c>
      <c r="F32" s="8" t="s">
        <v>91</v>
      </c>
    </row>
    <row r="33" spans="1:6" x14ac:dyDescent="0.25">
      <c r="A33" s="8" t="s">
        <v>163</v>
      </c>
      <c r="B33" s="8" t="s">
        <v>44</v>
      </c>
      <c r="C33" s="8">
        <v>1</v>
      </c>
      <c r="D33" s="8">
        <v>209</v>
      </c>
      <c r="E33" s="8">
        <v>209</v>
      </c>
      <c r="F33" s="8" t="s">
        <v>91</v>
      </c>
    </row>
    <row r="34" spans="1:6" x14ac:dyDescent="0.25">
      <c r="A34" s="8" t="s">
        <v>98</v>
      </c>
      <c r="B34" s="8" t="s">
        <v>44</v>
      </c>
      <c r="C34" s="8">
        <v>2</v>
      </c>
      <c r="D34" s="8">
        <v>77</v>
      </c>
      <c r="E34" s="8">
        <v>154</v>
      </c>
      <c r="F34" s="8" t="s">
        <v>91</v>
      </c>
    </row>
    <row r="35" spans="1:6" x14ac:dyDescent="0.25">
      <c r="A35" s="8" t="s">
        <v>104</v>
      </c>
      <c r="B35" s="8" t="s">
        <v>44</v>
      </c>
      <c r="C35" s="8">
        <v>4</v>
      </c>
      <c r="D35" s="8">
        <v>310</v>
      </c>
      <c r="E35" s="8">
        <v>1240</v>
      </c>
      <c r="F35" s="8" t="s">
        <v>91</v>
      </c>
    </row>
    <row r="36" spans="1:6" x14ac:dyDescent="0.25">
      <c r="A36" s="8" t="s">
        <v>43</v>
      </c>
      <c r="B36" s="8" t="s">
        <v>44</v>
      </c>
      <c r="C36" s="8">
        <v>4</v>
      </c>
      <c r="D36" s="8">
        <v>480</v>
      </c>
      <c r="E36" s="8">
        <v>1920</v>
      </c>
      <c r="F36" s="8" t="s">
        <v>91</v>
      </c>
    </row>
    <row r="37" spans="1:6" x14ac:dyDescent="0.25">
      <c r="A37" s="8" t="s">
        <v>164</v>
      </c>
      <c r="B37" s="8" t="s">
        <v>44</v>
      </c>
      <c r="C37" s="8">
        <v>2</v>
      </c>
      <c r="D37" s="8">
        <v>370</v>
      </c>
      <c r="E37" s="8">
        <v>740</v>
      </c>
      <c r="F37" s="8" t="s">
        <v>165</v>
      </c>
    </row>
    <row r="38" spans="1:6" x14ac:dyDescent="0.25">
      <c r="A38" s="8" t="s">
        <v>166</v>
      </c>
      <c r="B38" s="8" t="s">
        <v>44</v>
      </c>
      <c r="C38" s="8">
        <v>1</v>
      </c>
      <c r="D38" s="8">
        <v>713</v>
      </c>
      <c r="E38" s="8">
        <v>713</v>
      </c>
      <c r="F38" s="8" t="s">
        <v>165</v>
      </c>
    </row>
    <row r="39" spans="1:6" x14ac:dyDescent="0.25">
      <c r="A39" s="8" t="s">
        <v>167</v>
      </c>
      <c r="B39" s="8" t="s">
        <v>32</v>
      </c>
      <c r="C39" s="8">
        <v>2</v>
      </c>
      <c r="D39" s="8">
        <v>75</v>
      </c>
      <c r="E39" s="8">
        <v>150</v>
      </c>
      <c r="F39" s="8" t="s">
        <v>168</v>
      </c>
    </row>
    <row r="40" spans="1:6" x14ac:dyDescent="0.25">
      <c r="A40" s="8" t="s">
        <v>55</v>
      </c>
      <c r="B40" s="8" t="s">
        <v>44</v>
      </c>
      <c r="C40" s="8">
        <v>5</v>
      </c>
      <c r="D40" s="8">
        <v>15</v>
      </c>
      <c r="E40" s="8">
        <v>75</v>
      </c>
      <c r="F40" s="8" t="s">
        <v>0</v>
      </c>
    </row>
    <row r="41" spans="1:6" x14ac:dyDescent="0.25">
      <c r="A41" s="8" t="s">
        <v>169</v>
      </c>
      <c r="B41" s="8" t="s">
        <v>44</v>
      </c>
      <c r="C41" s="8">
        <v>1</v>
      </c>
      <c r="D41" s="8">
        <v>74</v>
      </c>
      <c r="E41" s="8">
        <v>74</v>
      </c>
      <c r="F41" s="8" t="s">
        <v>0</v>
      </c>
    </row>
    <row r="42" spans="1:6" x14ac:dyDescent="0.25">
      <c r="A42" s="8" t="s">
        <v>160</v>
      </c>
      <c r="B42" s="8" t="s">
        <v>44</v>
      </c>
      <c r="C42" s="8">
        <v>2</v>
      </c>
      <c r="D42" s="8">
        <v>580</v>
      </c>
      <c r="E42" s="8">
        <v>1160</v>
      </c>
      <c r="F42" s="8" t="s">
        <v>0</v>
      </c>
    </row>
    <row r="43" spans="1:6" x14ac:dyDescent="0.25">
      <c r="A43" s="8" t="s">
        <v>56</v>
      </c>
      <c r="B43" s="8" t="s">
        <v>44</v>
      </c>
      <c r="C43" s="8">
        <v>1</v>
      </c>
      <c r="D43" s="8">
        <v>533</v>
      </c>
      <c r="E43" s="8">
        <v>533</v>
      </c>
      <c r="F43" s="8" t="s">
        <v>0</v>
      </c>
    </row>
    <row r="44" spans="1:6" x14ac:dyDescent="0.25">
      <c r="A44" s="8" t="s">
        <v>170</v>
      </c>
      <c r="B44" s="8" t="s">
        <v>61</v>
      </c>
      <c r="C44" s="8">
        <v>6.26</v>
      </c>
      <c r="D44" s="8">
        <v>570</v>
      </c>
      <c r="E44" s="8">
        <v>3568.2</v>
      </c>
      <c r="F44" s="8" t="s">
        <v>171</v>
      </c>
    </row>
    <row r="45" spans="1:6" x14ac:dyDescent="0.25">
      <c r="A45" s="8" t="s">
        <v>172</v>
      </c>
      <c r="B45" s="8" t="s">
        <v>44</v>
      </c>
      <c r="C45" s="8">
        <v>1</v>
      </c>
      <c r="D45" s="8">
        <v>175</v>
      </c>
      <c r="E45" s="8">
        <v>175</v>
      </c>
      <c r="F45" s="8" t="s">
        <v>173</v>
      </c>
    </row>
  </sheetData>
  <mergeCells count="47">
    <mergeCell ref="B22:C22"/>
    <mergeCell ref="B23:C23"/>
    <mergeCell ref="B24:C24"/>
    <mergeCell ref="E13:F13"/>
    <mergeCell ref="E22:F22"/>
    <mergeCell ref="E23:F23"/>
    <mergeCell ref="E24:F24"/>
    <mergeCell ref="B19:C19"/>
    <mergeCell ref="B20:C20"/>
    <mergeCell ref="B16:C16"/>
    <mergeCell ref="B17:C17"/>
    <mergeCell ref="E17:F17"/>
    <mergeCell ref="B18:C18"/>
    <mergeCell ref="E16:F16"/>
    <mergeCell ref="E20:F20"/>
    <mergeCell ref="E21:F21"/>
    <mergeCell ref="E3:F3"/>
    <mergeCell ref="B4:C4"/>
    <mergeCell ref="B6:C6"/>
    <mergeCell ref="B7:C7"/>
    <mergeCell ref="B8:C8"/>
    <mergeCell ref="E9:F9"/>
    <mergeCell ref="E14:F14"/>
    <mergeCell ref="E15:F15"/>
    <mergeCell ref="B10:C10"/>
    <mergeCell ref="B11:C11"/>
    <mergeCell ref="B12:C12"/>
    <mergeCell ref="B13:C13"/>
    <mergeCell ref="E10:F10"/>
    <mergeCell ref="E11:F11"/>
    <mergeCell ref="E12:F12"/>
    <mergeCell ref="A25:F25"/>
    <mergeCell ref="A2:F2"/>
    <mergeCell ref="A1:F1"/>
    <mergeCell ref="B3:C3"/>
    <mergeCell ref="E18:F18"/>
    <mergeCell ref="E19:F19"/>
    <mergeCell ref="B21:C21"/>
    <mergeCell ref="E4:F4"/>
    <mergeCell ref="E6:F6"/>
    <mergeCell ref="E7:F7"/>
    <mergeCell ref="B9:C9"/>
    <mergeCell ref="B14:C14"/>
    <mergeCell ref="B5:C5"/>
    <mergeCell ref="E5:F5"/>
    <mergeCell ref="B15:C15"/>
    <mergeCell ref="E8:F8"/>
  </mergeCells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E8" sqref="E8:F8"/>
    </sheetView>
  </sheetViews>
  <sheetFormatPr defaultRowHeight="15" x14ac:dyDescent="0.25"/>
  <cols>
    <col min="1" max="1" width="42" customWidth="1"/>
    <col min="2" max="2" width="8.7109375" customWidth="1"/>
    <col min="3" max="3" width="7.140625" customWidth="1"/>
    <col min="4" max="4" width="0" hidden="1" customWidth="1"/>
    <col min="5" max="5" width="7.28515625" customWidth="1"/>
    <col min="6" max="6" width="33.28515625" customWidth="1"/>
  </cols>
  <sheetData>
    <row r="1" spans="1:6" ht="18.75" x14ac:dyDescent="0.25">
      <c r="A1" s="33" t="s">
        <v>232</v>
      </c>
      <c r="B1" s="34"/>
      <c r="C1" s="34"/>
      <c r="D1" s="34"/>
      <c r="E1" s="34"/>
      <c r="F1" s="34"/>
    </row>
    <row r="2" spans="1:6" ht="18.75" x14ac:dyDescent="0.25">
      <c r="A2" s="35" t="s">
        <v>213</v>
      </c>
      <c r="B2" s="36"/>
      <c r="C2" s="36"/>
      <c r="D2" s="36"/>
      <c r="E2" s="36"/>
      <c r="F2" s="36"/>
    </row>
    <row r="3" spans="1:6" x14ac:dyDescent="0.25">
      <c r="A3" s="6" t="s">
        <v>5</v>
      </c>
      <c r="B3" s="48">
        <v>1276.5</v>
      </c>
      <c r="C3" s="48"/>
      <c r="D3" s="6"/>
      <c r="E3" s="19" t="s">
        <v>6</v>
      </c>
      <c r="F3" s="19"/>
    </row>
    <row r="4" spans="1:6" x14ac:dyDescent="0.25">
      <c r="A4" s="6" t="s">
        <v>7</v>
      </c>
      <c r="B4" s="48">
        <v>12.7</v>
      </c>
      <c r="C4" s="48"/>
      <c r="D4" s="8"/>
      <c r="E4" s="16"/>
      <c r="F4" s="16"/>
    </row>
    <row r="5" spans="1:6" x14ac:dyDescent="0.25">
      <c r="A5" s="6" t="s">
        <v>8</v>
      </c>
      <c r="B5" s="48">
        <v>171017.73</v>
      </c>
      <c r="C5" s="48"/>
      <c r="D5" s="8"/>
      <c r="E5" s="16"/>
      <c r="F5" s="16"/>
    </row>
    <row r="6" spans="1:6" x14ac:dyDescent="0.25">
      <c r="A6" s="8" t="s">
        <v>234</v>
      </c>
      <c r="B6" s="49">
        <v>23176</v>
      </c>
      <c r="C6" s="49"/>
      <c r="D6" s="8"/>
      <c r="E6" s="16" t="s">
        <v>214</v>
      </c>
      <c r="F6" s="16"/>
    </row>
    <row r="7" spans="1:6" x14ac:dyDescent="0.25">
      <c r="A7" s="8" t="s">
        <v>239</v>
      </c>
      <c r="B7" s="49">
        <v>5795</v>
      </c>
      <c r="C7" s="49"/>
      <c r="D7" s="8"/>
      <c r="E7" s="16" t="s">
        <v>215</v>
      </c>
      <c r="F7" s="16"/>
    </row>
    <row r="8" spans="1:6" x14ac:dyDescent="0.25">
      <c r="A8" s="8" t="s">
        <v>236</v>
      </c>
      <c r="B8" s="49">
        <v>4260.57</v>
      </c>
      <c r="C8" s="49"/>
      <c r="D8" s="8"/>
      <c r="E8" s="16" t="s">
        <v>174</v>
      </c>
      <c r="F8" s="16"/>
    </row>
    <row r="9" spans="1:6" x14ac:dyDescent="0.25">
      <c r="A9" s="8" t="s">
        <v>227</v>
      </c>
      <c r="B9" s="49">
        <v>48720</v>
      </c>
      <c r="C9" s="49"/>
      <c r="D9" s="8"/>
      <c r="E9" s="23"/>
      <c r="F9" s="24"/>
    </row>
    <row r="10" spans="1:6" x14ac:dyDescent="0.25">
      <c r="A10" s="8" t="s">
        <v>228</v>
      </c>
      <c r="B10" s="49">
        <v>47460</v>
      </c>
      <c r="C10" s="49"/>
      <c r="D10" s="8"/>
      <c r="E10" s="23"/>
      <c r="F10" s="24"/>
    </row>
    <row r="11" spans="1:6" x14ac:dyDescent="0.25">
      <c r="A11" s="8" t="s">
        <v>1</v>
      </c>
      <c r="B11" s="49">
        <v>4604.88</v>
      </c>
      <c r="C11" s="49"/>
      <c r="D11" s="8"/>
      <c r="E11" s="23"/>
      <c r="F11" s="24"/>
    </row>
    <row r="12" spans="1:6" x14ac:dyDescent="0.25">
      <c r="A12" s="8" t="s">
        <v>2</v>
      </c>
      <c r="B12" s="49">
        <v>2448.36</v>
      </c>
      <c r="C12" s="49"/>
      <c r="D12" s="8"/>
      <c r="E12" s="23"/>
      <c r="F12" s="24"/>
    </row>
    <row r="13" spans="1:6" x14ac:dyDescent="0.25">
      <c r="A13" s="8" t="s">
        <v>229</v>
      </c>
      <c r="B13" s="49">
        <v>22584</v>
      </c>
      <c r="C13" s="49"/>
      <c r="D13" s="8"/>
      <c r="E13" s="16"/>
      <c r="F13" s="16"/>
    </row>
    <row r="14" spans="1:6" x14ac:dyDescent="0.25">
      <c r="A14" s="8" t="s">
        <v>240</v>
      </c>
      <c r="B14" s="49">
        <v>631.70000000000005</v>
      </c>
      <c r="C14" s="49"/>
      <c r="D14" s="8"/>
      <c r="E14" s="16" t="s">
        <v>216</v>
      </c>
      <c r="F14" s="16"/>
    </row>
    <row r="15" spans="1:6" x14ac:dyDescent="0.25">
      <c r="A15" s="8" t="s">
        <v>238</v>
      </c>
      <c r="B15" s="49">
        <v>651</v>
      </c>
      <c r="C15" s="49"/>
      <c r="D15" s="8"/>
      <c r="E15" s="16" t="s">
        <v>217</v>
      </c>
      <c r="F15" s="16"/>
    </row>
    <row r="16" spans="1:6" x14ac:dyDescent="0.25">
      <c r="A16" s="8" t="s">
        <v>221</v>
      </c>
      <c r="B16" s="49">
        <v>22776</v>
      </c>
      <c r="C16" s="49"/>
      <c r="D16" s="8"/>
      <c r="E16" s="16"/>
      <c r="F16" s="16"/>
    </row>
    <row r="17" spans="1:6" x14ac:dyDescent="0.25">
      <c r="A17" s="8" t="s">
        <v>230</v>
      </c>
      <c r="B17" s="49">
        <v>3798</v>
      </c>
      <c r="C17" s="49"/>
      <c r="D17" s="8"/>
      <c r="E17" s="16"/>
      <c r="F17" s="16"/>
    </row>
    <row r="18" spans="1:6" x14ac:dyDescent="0.25">
      <c r="A18" s="8" t="s">
        <v>218</v>
      </c>
      <c r="B18" s="49">
        <v>519.70000000000005</v>
      </c>
      <c r="C18" s="49"/>
      <c r="D18" s="8"/>
      <c r="E18" s="16"/>
      <c r="F18" s="16"/>
    </row>
    <row r="19" spans="1:6" x14ac:dyDescent="0.25">
      <c r="A19" s="6" t="s">
        <v>10</v>
      </c>
      <c r="B19" s="48">
        <f>SUM(B6:B18)</f>
        <v>187425.21000000002</v>
      </c>
      <c r="C19" s="48"/>
      <c r="D19" s="8"/>
      <c r="E19" s="16"/>
      <c r="F19" s="16"/>
    </row>
    <row r="20" spans="1:6" x14ac:dyDescent="0.25">
      <c r="A20" s="6" t="s">
        <v>11</v>
      </c>
      <c r="B20" s="48">
        <f>B5-B19</f>
        <v>-16407.48000000001</v>
      </c>
      <c r="C20" s="48"/>
      <c r="D20" s="8"/>
      <c r="E20" s="16"/>
      <c r="F20" s="16"/>
    </row>
    <row r="21" spans="1:6" ht="16.5" customHeight="1" x14ac:dyDescent="0.25">
      <c r="A21" s="4" t="s">
        <v>222</v>
      </c>
      <c r="B21" s="48">
        <v>53999.23</v>
      </c>
      <c r="C21" s="48"/>
      <c r="D21" s="8"/>
      <c r="E21" s="16"/>
      <c r="F21" s="16"/>
    </row>
    <row r="22" spans="1:6" x14ac:dyDescent="0.25">
      <c r="A22" s="5" t="s">
        <v>223</v>
      </c>
      <c r="B22" s="48"/>
      <c r="C22" s="48"/>
      <c r="D22" s="8"/>
      <c r="E22" s="16"/>
      <c r="F22" s="16"/>
    </row>
    <row r="23" spans="1:6" x14ac:dyDescent="0.25">
      <c r="A23" s="9" t="s">
        <v>246</v>
      </c>
      <c r="B23" s="49">
        <v>3293.78</v>
      </c>
      <c r="C23" s="49"/>
      <c r="D23" s="8"/>
      <c r="E23" s="16"/>
      <c r="F23" s="16"/>
    </row>
    <row r="24" spans="1:6" x14ac:dyDescent="0.25">
      <c r="A24" s="9" t="s">
        <v>247</v>
      </c>
      <c r="B24" s="49">
        <v>4373.93</v>
      </c>
      <c r="C24" s="49"/>
      <c r="D24" s="8"/>
      <c r="E24" s="16"/>
      <c r="F24" s="16"/>
    </row>
    <row r="25" spans="1:6" x14ac:dyDescent="0.25">
      <c r="A25" s="9" t="s">
        <v>248</v>
      </c>
      <c r="B25" s="49">
        <v>45554.22</v>
      </c>
      <c r="C25" s="49"/>
      <c r="D25" s="8"/>
      <c r="E25" s="16"/>
      <c r="F25" s="16"/>
    </row>
    <row r="26" spans="1:6" x14ac:dyDescent="0.25">
      <c r="A26" s="54" t="s">
        <v>12</v>
      </c>
      <c r="B26" s="55"/>
      <c r="C26" s="55"/>
      <c r="D26" s="55"/>
      <c r="E26" s="55"/>
      <c r="F26" s="56"/>
    </row>
    <row r="27" spans="1:6" x14ac:dyDescent="0.25">
      <c r="A27" s="6" t="s">
        <v>13</v>
      </c>
      <c r="B27" s="6" t="s">
        <v>34</v>
      </c>
      <c r="C27" s="6" t="s">
        <v>35</v>
      </c>
      <c r="D27" s="6" t="s">
        <v>14</v>
      </c>
      <c r="E27" s="6" t="s">
        <v>15</v>
      </c>
      <c r="F27" s="6" t="s">
        <v>36</v>
      </c>
    </row>
    <row r="28" spans="1:6" x14ac:dyDescent="0.25">
      <c r="A28" s="8" t="s">
        <v>176</v>
      </c>
      <c r="B28" s="8" t="s">
        <v>44</v>
      </c>
      <c r="C28" s="8">
        <v>1</v>
      </c>
      <c r="D28" s="8">
        <v>15</v>
      </c>
      <c r="E28" s="8">
        <v>15</v>
      </c>
      <c r="F28" s="8" t="s">
        <v>91</v>
      </c>
    </row>
    <row r="29" spans="1:6" x14ac:dyDescent="0.25">
      <c r="A29" s="8" t="s">
        <v>177</v>
      </c>
      <c r="B29" s="8" t="s">
        <v>44</v>
      </c>
      <c r="C29" s="8">
        <v>1</v>
      </c>
      <c r="D29" s="8">
        <v>220</v>
      </c>
      <c r="E29" s="8">
        <v>220</v>
      </c>
      <c r="F29" s="8" t="s">
        <v>91</v>
      </c>
    </row>
    <row r="30" spans="1:6" x14ac:dyDescent="0.25">
      <c r="A30" s="8" t="s">
        <v>71</v>
      </c>
      <c r="B30" s="8" t="s">
        <v>17</v>
      </c>
      <c r="C30" s="8">
        <v>3</v>
      </c>
      <c r="D30" s="8">
        <v>160</v>
      </c>
      <c r="E30" s="8">
        <v>480</v>
      </c>
      <c r="F30" s="8" t="s">
        <v>219</v>
      </c>
    </row>
    <row r="31" spans="1:6" x14ac:dyDescent="0.25">
      <c r="A31" s="8" t="s">
        <v>55</v>
      </c>
      <c r="B31" s="8" t="s">
        <v>44</v>
      </c>
      <c r="C31" s="8">
        <v>4</v>
      </c>
      <c r="D31" s="8">
        <v>15</v>
      </c>
      <c r="E31" s="8">
        <v>60</v>
      </c>
      <c r="F31" s="8" t="s">
        <v>107</v>
      </c>
    </row>
    <row r="32" spans="1:6" x14ac:dyDescent="0.25">
      <c r="A32" s="8" t="s">
        <v>71</v>
      </c>
      <c r="B32" s="8" t="s">
        <v>17</v>
      </c>
      <c r="C32" s="8">
        <v>0.3</v>
      </c>
      <c r="D32" s="8">
        <v>160</v>
      </c>
      <c r="E32" s="8">
        <v>48</v>
      </c>
      <c r="F32" s="8" t="s">
        <v>219</v>
      </c>
    </row>
    <row r="33" spans="1:6" x14ac:dyDescent="0.25">
      <c r="A33" s="8" t="s">
        <v>55</v>
      </c>
      <c r="B33" s="8" t="s">
        <v>44</v>
      </c>
      <c r="C33" s="8">
        <v>2</v>
      </c>
      <c r="D33" s="8">
        <v>15</v>
      </c>
      <c r="E33" s="8">
        <v>30</v>
      </c>
      <c r="F33" s="8" t="s">
        <v>0</v>
      </c>
    </row>
    <row r="34" spans="1:6" x14ac:dyDescent="0.25">
      <c r="A34" s="8" t="s">
        <v>178</v>
      </c>
      <c r="B34" s="8" t="s">
        <v>44</v>
      </c>
      <c r="C34" s="8">
        <v>1</v>
      </c>
      <c r="D34" s="8">
        <v>295</v>
      </c>
      <c r="E34" s="8">
        <v>295</v>
      </c>
      <c r="F34" s="8" t="s">
        <v>91</v>
      </c>
    </row>
    <row r="35" spans="1:6" x14ac:dyDescent="0.25">
      <c r="A35" s="8" t="s">
        <v>179</v>
      </c>
      <c r="B35" s="8" t="s">
        <v>44</v>
      </c>
      <c r="C35" s="8">
        <v>1</v>
      </c>
      <c r="D35" s="8">
        <v>165</v>
      </c>
      <c r="E35" s="8">
        <v>165</v>
      </c>
      <c r="F35" s="8" t="s">
        <v>91</v>
      </c>
    </row>
    <row r="36" spans="1:6" x14ac:dyDescent="0.25">
      <c r="A36" s="8" t="s">
        <v>180</v>
      </c>
      <c r="B36" s="8" t="s">
        <v>44</v>
      </c>
      <c r="C36" s="8">
        <v>5</v>
      </c>
      <c r="D36" s="8">
        <v>170</v>
      </c>
      <c r="E36" s="8">
        <v>850</v>
      </c>
      <c r="F36" s="8" t="s">
        <v>91</v>
      </c>
    </row>
    <row r="37" spans="1:6" x14ac:dyDescent="0.25">
      <c r="A37" s="8" t="s">
        <v>181</v>
      </c>
      <c r="B37" s="8" t="s">
        <v>44</v>
      </c>
      <c r="C37" s="8">
        <v>6</v>
      </c>
      <c r="D37" s="8">
        <v>22</v>
      </c>
      <c r="E37" s="8">
        <v>132</v>
      </c>
      <c r="F37" s="8" t="s">
        <v>91</v>
      </c>
    </row>
    <row r="38" spans="1:6" x14ac:dyDescent="0.25">
      <c r="A38" s="8" t="s">
        <v>182</v>
      </c>
      <c r="B38" s="8" t="s">
        <v>44</v>
      </c>
      <c r="C38" s="8">
        <v>2</v>
      </c>
      <c r="D38" s="8">
        <v>135</v>
      </c>
      <c r="E38" s="8">
        <v>270</v>
      </c>
      <c r="F38" s="8" t="s">
        <v>183</v>
      </c>
    </row>
    <row r="39" spans="1:6" x14ac:dyDescent="0.25">
      <c r="A39" s="8" t="s">
        <v>136</v>
      </c>
      <c r="B39" s="8" t="s">
        <v>44</v>
      </c>
      <c r="C39" s="8">
        <v>1</v>
      </c>
      <c r="D39" s="8">
        <v>155</v>
      </c>
      <c r="E39" s="8">
        <v>155</v>
      </c>
      <c r="F39" s="8" t="s">
        <v>183</v>
      </c>
    </row>
    <row r="40" spans="1:6" x14ac:dyDescent="0.25">
      <c r="A40" s="8" t="s">
        <v>111</v>
      </c>
      <c r="B40" s="8" t="s">
        <v>32</v>
      </c>
      <c r="C40" s="8">
        <v>3</v>
      </c>
      <c r="D40" s="8">
        <v>310</v>
      </c>
      <c r="E40" s="8">
        <v>930</v>
      </c>
      <c r="F40" s="8" t="s">
        <v>183</v>
      </c>
    </row>
    <row r="41" spans="1:6" x14ac:dyDescent="0.25">
      <c r="A41" s="8" t="s">
        <v>184</v>
      </c>
      <c r="B41" s="8" t="s">
        <v>44</v>
      </c>
      <c r="C41" s="8">
        <v>1</v>
      </c>
      <c r="D41" s="8">
        <v>120</v>
      </c>
      <c r="E41" s="8">
        <v>120</v>
      </c>
      <c r="F41" s="8" t="s">
        <v>183</v>
      </c>
    </row>
    <row r="42" spans="1:6" x14ac:dyDescent="0.25">
      <c r="A42" s="8" t="s">
        <v>185</v>
      </c>
      <c r="B42" s="8" t="s">
        <v>44</v>
      </c>
      <c r="C42" s="8">
        <v>2</v>
      </c>
      <c r="D42" s="8">
        <v>35</v>
      </c>
      <c r="E42" s="8">
        <v>70</v>
      </c>
      <c r="F42" s="8" t="s">
        <v>91</v>
      </c>
    </row>
    <row r="43" spans="1:6" x14ac:dyDescent="0.25">
      <c r="A43" s="8" t="s">
        <v>186</v>
      </c>
      <c r="B43" s="8" t="s">
        <v>44</v>
      </c>
      <c r="C43" s="8">
        <v>1</v>
      </c>
      <c r="D43" s="8">
        <v>20</v>
      </c>
      <c r="E43" s="8">
        <v>20</v>
      </c>
      <c r="F43" s="8" t="s">
        <v>91</v>
      </c>
    </row>
    <row r="44" spans="1:6" x14ac:dyDescent="0.25">
      <c r="A44" s="12" t="s">
        <v>250</v>
      </c>
      <c r="B44" s="8" t="s">
        <v>17</v>
      </c>
      <c r="C44" s="8">
        <v>3.2</v>
      </c>
      <c r="D44" s="8">
        <v>269.06</v>
      </c>
      <c r="E44" s="8">
        <v>860.99</v>
      </c>
      <c r="F44" s="8" t="s">
        <v>249</v>
      </c>
    </row>
    <row r="45" spans="1:6" x14ac:dyDescent="0.25">
      <c r="A45" s="12" t="s">
        <v>130</v>
      </c>
      <c r="B45" s="8" t="s">
        <v>44</v>
      </c>
      <c r="C45" s="8">
        <v>1</v>
      </c>
      <c r="D45" s="8">
        <v>76.069999999999993</v>
      </c>
      <c r="E45" s="8">
        <v>76.069999999999993</v>
      </c>
      <c r="F45" s="8" t="s">
        <v>249</v>
      </c>
    </row>
    <row r="46" spans="1:6" x14ac:dyDescent="0.25">
      <c r="A46" s="12" t="s">
        <v>187</v>
      </c>
      <c r="B46" s="8" t="s">
        <v>44</v>
      </c>
      <c r="C46" s="8">
        <v>1</v>
      </c>
      <c r="D46" s="8">
        <v>50.7</v>
      </c>
      <c r="E46" s="8">
        <v>50.7</v>
      </c>
      <c r="F46" s="8" t="s">
        <v>249</v>
      </c>
    </row>
    <row r="47" spans="1:6" x14ac:dyDescent="0.25">
      <c r="A47" s="12" t="s">
        <v>188</v>
      </c>
      <c r="B47" s="8" t="s">
        <v>44</v>
      </c>
      <c r="C47" s="8">
        <v>1</v>
      </c>
      <c r="D47" s="8">
        <v>78.8</v>
      </c>
      <c r="E47" s="8">
        <v>78.8</v>
      </c>
      <c r="F47" s="8" t="s">
        <v>249</v>
      </c>
    </row>
    <row r="48" spans="1:6" x14ac:dyDescent="0.25">
      <c r="A48" s="12" t="s">
        <v>189</v>
      </c>
      <c r="B48" s="8" t="s">
        <v>74</v>
      </c>
      <c r="C48" s="8">
        <v>1</v>
      </c>
      <c r="D48" s="8">
        <v>30</v>
      </c>
      <c r="E48" s="8">
        <v>30</v>
      </c>
      <c r="F48" s="8" t="s">
        <v>249</v>
      </c>
    </row>
    <row r="49" spans="1:6" x14ac:dyDescent="0.25">
      <c r="A49" s="12" t="s">
        <v>190</v>
      </c>
      <c r="B49" s="8" t="s">
        <v>191</v>
      </c>
      <c r="C49" s="8">
        <v>200</v>
      </c>
      <c r="D49" s="8">
        <v>0.25</v>
      </c>
      <c r="E49" s="8">
        <v>50</v>
      </c>
      <c r="F49" s="8" t="s">
        <v>192</v>
      </c>
    </row>
    <row r="50" spans="1:6" x14ac:dyDescent="0.25">
      <c r="A50" s="12" t="s">
        <v>193</v>
      </c>
      <c r="B50" s="8" t="s">
        <v>191</v>
      </c>
      <c r="C50" s="8">
        <v>200</v>
      </c>
      <c r="D50" s="8">
        <v>0.13</v>
      </c>
      <c r="E50" s="8">
        <v>26</v>
      </c>
      <c r="F50" s="8" t="s">
        <v>192</v>
      </c>
    </row>
    <row r="51" spans="1:6" x14ac:dyDescent="0.25">
      <c r="A51" s="12" t="s">
        <v>194</v>
      </c>
      <c r="B51" s="8" t="s">
        <v>191</v>
      </c>
      <c r="C51" s="8">
        <v>200</v>
      </c>
      <c r="D51" s="8">
        <v>0.14000000000000001</v>
      </c>
      <c r="E51" s="8">
        <v>28</v>
      </c>
      <c r="F51" s="8" t="s">
        <v>192</v>
      </c>
    </row>
    <row r="52" spans="1:6" x14ac:dyDescent="0.25">
      <c r="A52" s="12" t="s">
        <v>55</v>
      </c>
      <c r="B52" s="8" t="s">
        <v>44</v>
      </c>
      <c r="C52" s="8">
        <v>5</v>
      </c>
      <c r="D52" s="8">
        <v>15</v>
      </c>
      <c r="E52" s="8">
        <v>75</v>
      </c>
      <c r="F52" s="8" t="s">
        <v>0</v>
      </c>
    </row>
    <row r="53" spans="1:6" x14ac:dyDescent="0.25">
      <c r="A53" s="12" t="s">
        <v>195</v>
      </c>
      <c r="B53" s="8" t="s">
        <v>44</v>
      </c>
      <c r="C53" s="8">
        <v>3</v>
      </c>
      <c r="D53" s="8">
        <v>162</v>
      </c>
      <c r="E53" s="8">
        <v>486</v>
      </c>
      <c r="F53" s="8" t="s">
        <v>0</v>
      </c>
    </row>
    <row r="54" spans="1:6" x14ac:dyDescent="0.25">
      <c r="A54" s="12" t="s">
        <v>111</v>
      </c>
      <c r="B54" s="8" t="s">
        <v>32</v>
      </c>
      <c r="C54" s="8">
        <v>2</v>
      </c>
      <c r="D54" s="8">
        <v>255</v>
      </c>
      <c r="E54" s="8">
        <v>510</v>
      </c>
      <c r="F54" s="8" t="s">
        <v>196</v>
      </c>
    </row>
    <row r="55" spans="1:6" x14ac:dyDescent="0.25">
      <c r="A55" s="12" t="s">
        <v>197</v>
      </c>
      <c r="B55" s="8" t="s">
        <v>44</v>
      </c>
      <c r="C55" s="8">
        <v>3</v>
      </c>
      <c r="D55" s="8">
        <v>406.67</v>
      </c>
      <c r="E55" s="8">
        <v>1220.01</v>
      </c>
      <c r="F55" s="8" t="s">
        <v>196</v>
      </c>
    </row>
    <row r="56" spans="1:6" x14ac:dyDescent="0.25">
      <c r="A56" s="12" t="s">
        <v>198</v>
      </c>
      <c r="B56" s="8" t="s">
        <v>44</v>
      </c>
      <c r="C56" s="8">
        <v>4</v>
      </c>
      <c r="D56" s="8">
        <v>142.5</v>
      </c>
      <c r="E56" s="8">
        <v>570</v>
      </c>
      <c r="F56" s="8" t="s">
        <v>196</v>
      </c>
    </row>
    <row r="57" spans="1:6" x14ac:dyDescent="0.25">
      <c r="A57" s="12" t="s">
        <v>199</v>
      </c>
      <c r="B57" s="8" t="s">
        <v>44</v>
      </c>
      <c r="C57" s="8">
        <v>2</v>
      </c>
      <c r="D57" s="8">
        <v>95</v>
      </c>
      <c r="E57" s="8">
        <v>190</v>
      </c>
      <c r="F57" s="8" t="s">
        <v>196</v>
      </c>
    </row>
    <row r="58" spans="1:6" x14ac:dyDescent="0.25">
      <c r="A58" s="12" t="s">
        <v>200</v>
      </c>
      <c r="B58" s="8" t="s">
        <v>44</v>
      </c>
      <c r="C58" s="8">
        <v>1</v>
      </c>
      <c r="D58" s="8">
        <v>145</v>
      </c>
      <c r="E58" s="8">
        <v>145</v>
      </c>
      <c r="F58" s="8" t="s">
        <v>196</v>
      </c>
    </row>
    <row r="59" spans="1:6" x14ac:dyDescent="0.25">
      <c r="A59" s="12" t="s">
        <v>120</v>
      </c>
      <c r="B59" s="8" t="s">
        <v>44</v>
      </c>
      <c r="C59" s="8">
        <v>1</v>
      </c>
      <c r="D59" s="8">
        <v>80</v>
      </c>
      <c r="E59" s="8">
        <v>80</v>
      </c>
      <c r="F59" s="8" t="s">
        <v>196</v>
      </c>
    </row>
    <row r="60" spans="1:6" x14ac:dyDescent="0.25">
      <c r="A60" s="12" t="s">
        <v>201</v>
      </c>
      <c r="B60" s="8" t="s">
        <v>44</v>
      </c>
      <c r="C60" s="8">
        <v>5</v>
      </c>
      <c r="D60" s="8">
        <v>50</v>
      </c>
      <c r="E60" s="8">
        <v>250</v>
      </c>
      <c r="F60" s="8" t="s">
        <v>196</v>
      </c>
    </row>
    <row r="61" spans="1:6" x14ac:dyDescent="0.25">
      <c r="A61" s="12" t="s">
        <v>202</v>
      </c>
      <c r="B61" s="8" t="s">
        <v>44</v>
      </c>
      <c r="C61" s="8">
        <v>1</v>
      </c>
      <c r="D61" s="8">
        <v>110</v>
      </c>
      <c r="E61" s="8">
        <v>110</v>
      </c>
      <c r="F61" s="8" t="s">
        <v>196</v>
      </c>
    </row>
    <row r="62" spans="1:6" x14ac:dyDescent="0.25">
      <c r="A62" s="12" t="s">
        <v>203</v>
      </c>
      <c r="B62" s="8" t="s">
        <v>44</v>
      </c>
      <c r="C62" s="8">
        <v>2</v>
      </c>
      <c r="D62" s="8">
        <v>55</v>
      </c>
      <c r="E62" s="8">
        <v>110</v>
      </c>
      <c r="F62" s="8" t="s">
        <v>196</v>
      </c>
    </row>
    <row r="63" spans="1:6" x14ac:dyDescent="0.25">
      <c r="A63" s="12" t="s">
        <v>204</v>
      </c>
      <c r="B63" s="8" t="s">
        <v>44</v>
      </c>
      <c r="C63" s="8">
        <v>2</v>
      </c>
      <c r="D63" s="8">
        <v>157.5</v>
      </c>
      <c r="E63" s="8">
        <v>315</v>
      </c>
      <c r="F63" s="8" t="s">
        <v>196</v>
      </c>
    </row>
    <row r="64" spans="1:6" x14ac:dyDescent="0.25">
      <c r="A64" s="12" t="s">
        <v>205</v>
      </c>
      <c r="B64" s="8" t="s">
        <v>44</v>
      </c>
      <c r="C64" s="8">
        <v>1</v>
      </c>
      <c r="D64" s="8">
        <v>70</v>
      </c>
      <c r="E64" s="8">
        <v>70</v>
      </c>
      <c r="F64" s="8" t="s">
        <v>196</v>
      </c>
    </row>
    <row r="65" spans="1:6" x14ac:dyDescent="0.25">
      <c r="A65" s="12" t="s">
        <v>206</v>
      </c>
      <c r="B65" s="8" t="s">
        <v>44</v>
      </c>
      <c r="C65" s="8">
        <v>4</v>
      </c>
      <c r="D65" s="8">
        <v>75</v>
      </c>
      <c r="E65" s="8">
        <v>300</v>
      </c>
      <c r="F65" s="8" t="s">
        <v>196</v>
      </c>
    </row>
    <row r="66" spans="1:6" x14ac:dyDescent="0.25">
      <c r="A66" s="12" t="s">
        <v>207</v>
      </c>
      <c r="B66" s="8" t="s">
        <v>44</v>
      </c>
      <c r="C66" s="8">
        <v>2</v>
      </c>
      <c r="D66" s="8">
        <v>15</v>
      </c>
      <c r="E66" s="8">
        <v>30</v>
      </c>
      <c r="F66" s="8" t="s">
        <v>196</v>
      </c>
    </row>
    <row r="67" spans="1:6" x14ac:dyDescent="0.25">
      <c r="A67" s="12" t="s">
        <v>208</v>
      </c>
      <c r="B67" s="8" t="s">
        <v>44</v>
      </c>
      <c r="C67" s="8">
        <v>1</v>
      </c>
      <c r="D67" s="8">
        <v>50</v>
      </c>
      <c r="E67" s="8">
        <v>50</v>
      </c>
      <c r="F67" s="8" t="s">
        <v>196</v>
      </c>
    </row>
    <row r="68" spans="1:6" x14ac:dyDescent="0.25">
      <c r="A68" s="12" t="s">
        <v>136</v>
      </c>
      <c r="B68" s="8" t="s">
        <v>44</v>
      </c>
      <c r="C68" s="8">
        <v>2</v>
      </c>
      <c r="D68" s="8">
        <v>125</v>
      </c>
      <c r="E68" s="8">
        <v>250</v>
      </c>
      <c r="F68" s="8" t="s">
        <v>196</v>
      </c>
    </row>
    <row r="69" spans="1:6" x14ac:dyDescent="0.25">
      <c r="A69" s="12" t="s">
        <v>209</v>
      </c>
      <c r="B69" s="8" t="s">
        <v>44</v>
      </c>
      <c r="C69" s="8">
        <v>1</v>
      </c>
      <c r="D69" s="8">
        <v>245</v>
      </c>
      <c r="E69" s="8">
        <v>245</v>
      </c>
      <c r="F69" s="8" t="s">
        <v>196</v>
      </c>
    </row>
    <row r="70" spans="1:6" x14ac:dyDescent="0.25">
      <c r="A70" s="12" t="s">
        <v>210</v>
      </c>
      <c r="B70" s="8" t="s">
        <v>44</v>
      </c>
      <c r="C70" s="8">
        <v>3</v>
      </c>
      <c r="D70" s="8">
        <v>30</v>
      </c>
      <c r="E70" s="8">
        <v>90</v>
      </c>
      <c r="F70" s="8" t="s">
        <v>196</v>
      </c>
    </row>
    <row r="71" spans="1:6" x14ac:dyDescent="0.25">
      <c r="A71" s="12" t="s">
        <v>211</v>
      </c>
      <c r="B71" s="8" t="s">
        <v>44</v>
      </c>
      <c r="C71" s="8">
        <v>1</v>
      </c>
      <c r="D71" s="8">
        <v>160</v>
      </c>
      <c r="E71" s="8">
        <v>160</v>
      </c>
      <c r="F71" s="8" t="s">
        <v>196</v>
      </c>
    </row>
    <row r="72" spans="1:6" x14ac:dyDescent="0.25">
      <c r="A72" s="12" t="s">
        <v>212</v>
      </c>
      <c r="B72" s="8" t="s">
        <v>44</v>
      </c>
      <c r="C72" s="8">
        <v>4</v>
      </c>
      <c r="D72" s="8">
        <v>25</v>
      </c>
      <c r="E72" s="8">
        <v>100</v>
      </c>
      <c r="F72" s="8" t="s">
        <v>196</v>
      </c>
    </row>
  </sheetData>
  <mergeCells count="49">
    <mergeCell ref="A26:F26"/>
    <mergeCell ref="B25:C25"/>
    <mergeCell ref="E21:F21"/>
    <mergeCell ref="E22:F22"/>
    <mergeCell ref="E23:F23"/>
    <mergeCell ref="E24:F24"/>
    <mergeCell ref="E25:F25"/>
    <mergeCell ref="B22:C22"/>
    <mergeCell ref="B23:C23"/>
    <mergeCell ref="B24:C24"/>
    <mergeCell ref="B21:C21"/>
    <mergeCell ref="A1:F1"/>
    <mergeCell ref="A2:F2"/>
    <mergeCell ref="B4:C4"/>
    <mergeCell ref="B6:C6"/>
    <mergeCell ref="B7:C7"/>
    <mergeCell ref="B5:C5"/>
    <mergeCell ref="E5:F5"/>
    <mergeCell ref="B3:C3"/>
    <mergeCell ref="E4:F4"/>
    <mergeCell ref="E6:F6"/>
    <mergeCell ref="E7:F7"/>
    <mergeCell ref="B9:C9"/>
    <mergeCell ref="B10:C10"/>
    <mergeCell ref="B11:C11"/>
    <mergeCell ref="B12:C12"/>
    <mergeCell ref="E8:F8"/>
    <mergeCell ref="E13:F13"/>
    <mergeCell ref="E3:F3"/>
    <mergeCell ref="B8:C8"/>
    <mergeCell ref="B13:C13"/>
    <mergeCell ref="E9:F9"/>
    <mergeCell ref="E10:F10"/>
    <mergeCell ref="E11:F11"/>
    <mergeCell ref="E12:F12"/>
    <mergeCell ref="E17:F17"/>
    <mergeCell ref="E18:F18"/>
    <mergeCell ref="E19:F19"/>
    <mergeCell ref="E20:F20"/>
    <mergeCell ref="B14:C14"/>
    <mergeCell ref="B15:C15"/>
    <mergeCell ref="B16:C16"/>
    <mergeCell ref="E14:F14"/>
    <mergeCell ref="E15:F15"/>
    <mergeCell ref="E16:F16"/>
    <mergeCell ref="B17:C17"/>
    <mergeCell ref="B18:C18"/>
    <mergeCell ref="B19:C19"/>
    <mergeCell ref="B20:C20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истомино,1</vt:lpstr>
      <vt:lpstr>истом,2</vt:lpstr>
      <vt:lpstr>истом.3</vt:lpstr>
      <vt:lpstr>ист,4</vt:lpstr>
      <vt:lpstr>ист,5</vt:lpstr>
      <vt:lpstr>истом.21</vt:lpstr>
      <vt:lpstr>ист,22</vt:lpstr>
      <vt:lpstr>нов.23</vt:lpstr>
      <vt:lpstr>нов.24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2022-03-29T10:03:15Z</dcterms:modified>
</cp:coreProperties>
</file>