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05" yWindow="-105" windowWidth="23250" windowHeight="12570" firstSheet="10" activeTab="10"/>
  </bookViews>
  <sheets>
    <sheet name="образ.4" sheetId="2" r:id="rId1"/>
    <sheet name="образ,5" sheetId="3" r:id="rId2"/>
    <sheet name="образц.6" sheetId="4" r:id="rId3"/>
    <sheet name="образ.7" sheetId="5" r:id="rId4"/>
    <sheet name="образ.8" sheetId="6" r:id="rId5"/>
    <sheet name="обр,школьная 2б" sheetId="7" r:id="rId6"/>
    <sheet name="обр.школь,2" sheetId="8" r:id="rId7"/>
    <sheet name="обр.школьн.4" sheetId="9" r:id="rId8"/>
    <sheet name="светлая,16" sheetId="10" r:id="rId9"/>
    <sheet name="родниковая,2" sheetId="11" r:id="rId10"/>
    <sheet name="северная,17" sheetId="12" r:id="rId11"/>
    <sheet name="Орловская 1" sheetId="13" r:id="rId12"/>
    <sheet name="орловская,3" sheetId="14" r:id="rId13"/>
    <sheet name="орлов,5" sheetId="15" r:id="rId14"/>
    <sheet name="орл.9" sheetId="16" r:id="rId15"/>
    <sheet name="орлов.11" sheetId="17" r:id="rId16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3" i="17" l="1"/>
  <c r="C24" i="17" s="1"/>
  <c r="C26" i="16"/>
  <c r="C27" i="16" s="1"/>
  <c r="C21" i="15"/>
  <c r="C22" i="15" s="1"/>
  <c r="C22" i="14"/>
  <c r="C23" i="14" s="1"/>
  <c r="C25" i="13"/>
  <c r="C26" i="13" s="1"/>
  <c r="B20" i="12"/>
  <c r="B21" i="12" s="1"/>
  <c r="B21" i="11"/>
  <c r="B22" i="11" s="1"/>
  <c r="B17" i="10"/>
  <c r="B18" i="10" s="1"/>
  <c r="B20" i="9"/>
  <c r="B21" i="9" s="1"/>
  <c r="B22" i="8" l="1"/>
  <c r="B23" i="8" s="1"/>
  <c r="B24" i="6"/>
  <c r="B25" i="6" s="1"/>
  <c r="B19" i="7"/>
  <c r="B20" i="7" s="1"/>
  <c r="B18" i="5" l="1"/>
  <c r="B19" i="5" s="1"/>
  <c r="B19" i="4" l="1"/>
  <c r="B20" i="4" s="1"/>
  <c r="B20" i="3"/>
  <c r="B21" i="3" s="1"/>
  <c r="B19" i="2" l="1"/>
  <c r="B20" i="2" s="1"/>
</calcChain>
</file>

<file path=xl/sharedStrings.xml><?xml version="1.0" encoding="utf-8"?>
<sst xmlns="http://schemas.openxmlformats.org/spreadsheetml/2006/main" count="1839" uniqueCount="452">
  <si>
    <t>замена осветительных приборов</t>
  </si>
  <si>
    <t>ТО вентиляц. сетей</t>
  </si>
  <si>
    <t>ТО газовых сетей</t>
  </si>
  <si>
    <t>дератизация МОП</t>
  </si>
  <si>
    <t>Услуги автогидроподъемника (ремонт кровли)</t>
  </si>
  <si>
    <t>замена замка на дверь</t>
  </si>
  <si>
    <t>установка замка на дверь</t>
  </si>
  <si>
    <t>1 500,00</t>
  </si>
  <si>
    <t>Установка информац. стендов</t>
  </si>
  <si>
    <t>Технологическое присоединение</t>
  </si>
  <si>
    <t>ремонт кантейнерной площадки</t>
  </si>
  <si>
    <t>Ремонт фасада</t>
  </si>
  <si>
    <t>Площадь жил.помещений (кв.м.)</t>
  </si>
  <si>
    <t>Период выполнения работ</t>
  </si>
  <si>
    <t xml:space="preserve">Тариф </t>
  </si>
  <si>
    <t>Фактический доход</t>
  </si>
  <si>
    <t>Итого расходов по дому :(руб)</t>
  </si>
  <si>
    <t>Фин.результат за год (перерасход)</t>
  </si>
  <si>
    <t>В т.ч.ТМЦ используемая при ремонте:</t>
  </si>
  <si>
    <t>д.Образцово ул.Садовая д.4</t>
  </si>
  <si>
    <t>Товар</t>
  </si>
  <si>
    <t>Цена</t>
  </si>
  <si>
    <t>Сумма</t>
  </si>
  <si>
    <t>Мастика битумная</t>
  </si>
  <si>
    <t>кг</t>
  </si>
  <si>
    <t>ремонт мягкой кровли</t>
  </si>
  <si>
    <t>Перчатки х\б с ПВХ СПЕЦ</t>
  </si>
  <si>
    <t>пар</t>
  </si>
  <si>
    <t>Праймер битумный</t>
  </si>
  <si>
    <t>л</t>
  </si>
  <si>
    <t>Стеклокром К-4,5 (с\т) 10м2</t>
  </si>
  <si>
    <t>м</t>
  </si>
  <si>
    <t>Газ-пропан</t>
  </si>
  <si>
    <t>Кран шаровый 1/2 г/г рычаг</t>
  </si>
  <si>
    <t>шт</t>
  </si>
  <si>
    <t>замена крана на стояке ХВС</t>
  </si>
  <si>
    <t>прокладка 1/2 резиновая</t>
  </si>
  <si>
    <t>Сгон в сборе 3/4 черн</t>
  </si>
  <si>
    <t>ремонт системы ЦО</t>
  </si>
  <si>
    <t>Резьба черн. 3/4</t>
  </si>
  <si>
    <t>кран шаровый для воды 1 3/4" ВВ рычаг Ру16</t>
  </si>
  <si>
    <t>VT кран шаровый 1/2 г/г баб.</t>
  </si>
  <si>
    <t>Резьба 20 черн</t>
  </si>
  <si>
    <t>Резьба 15 черн</t>
  </si>
  <si>
    <t>Круг отрезной 125х1,2</t>
  </si>
  <si>
    <t>Электроды АНо-21 ф3,0</t>
  </si>
  <si>
    <t>замена запорной арматуры ГВС</t>
  </si>
  <si>
    <t>Прожектор св/д СДО 30Вт</t>
  </si>
  <si>
    <t>Ед.изм.</t>
  </si>
  <si>
    <t>Кол-во</t>
  </si>
  <si>
    <t>Виды работ</t>
  </si>
  <si>
    <t>март</t>
  </si>
  <si>
    <t>июль</t>
  </si>
  <si>
    <t>август</t>
  </si>
  <si>
    <t>замена аварийного участва ГВС</t>
  </si>
  <si>
    <t>VT кран шаровый 3/4 г/г баб.</t>
  </si>
  <si>
    <t>ПП Муфта разъемная 25-3/4 НР</t>
  </si>
  <si>
    <t>ПП Уголок 25х90</t>
  </si>
  <si>
    <t>ПП муфта 25</t>
  </si>
  <si>
    <t>ПП труба PN 25 DIZAYN 25 арм.алюмин. вн.</t>
  </si>
  <si>
    <t>ПП тройник комб. 25-1/2 НР</t>
  </si>
  <si>
    <t>ПП Уголок комб.25-1/2НР</t>
  </si>
  <si>
    <t>Сгон черн.Д 25</t>
  </si>
  <si>
    <t>замена запорной арматуры ХВС</t>
  </si>
  <si>
    <t>Муфта 25 черн</t>
  </si>
  <si>
    <t>Контрогайка 25 черн</t>
  </si>
  <si>
    <t>VT кран шаровый 1" г/г баб.</t>
  </si>
  <si>
    <t>Лен сантехнический</t>
  </si>
  <si>
    <t>Резьба 1</t>
  </si>
  <si>
    <t>Замок кодовый Меттэм -ЗКП-2</t>
  </si>
  <si>
    <t>Установка кодового замка на входной двери</t>
  </si>
  <si>
    <t>ПВХ листовой 2мм белый</t>
  </si>
  <si>
    <t>Установка информац. стенда</t>
  </si>
  <si>
    <t>Саморез для ГКП оксид.3,5*41</t>
  </si>
  <si>
    <t>Лампа Лон 60</t>
  </si>
  <si>
    <t>д.Образцово ул.Садовая д.5</t>
  </si>
  <si>
    <t>июнь</t>
  </si>
  <si>
    <t>ноябрь</t>
  </si>
  <si>
    <t>декабрь</t>
  </si>
  <si>
    <t>д.Образцово ул.Садовая д.6</t>
  </si>
  <si>
    <t>Кран маевского 1/2</t>
  </si>
  <si>
    <t>Установка крана Маевского с заменой радиаторной пробки</t>
  </si>
  <si>
    <t>Пробка радиаторная чугун.1/2 левая</t>
  </si>
  <si>
    <t>Саморез 3,5х 16</t>
  </si>
  <si>
    <t>установка крана Маевского на ЦО</t>
  </si>
  <si>
    <t>Балон газовый</t>
  </si>
  <si>
    <t>д.Образцово ул.Садовая д.7</t>
  </si>
  <si>
    <t>Муфта разъемная 32-1 ВР</t>
  </si>
  <si>
    <t>замена стояка ГВ</t>
  </si>
  <si>
    <t>ПП труба PN 25 внутренняя армировка 32</t>
  </si>
  <si>
    <t>ПП труба политек PN 20 стекловолокно арм 32</t>
  </si>
  <si>
    <t>Тройник переходной 32х25х32</t>
  </si>
  <si>
    <t>Хомут метал. с рез. 1" 32-35</t>
  </si>
  <si>
    <t>замена стояка ХВС</t>
  </si>
  <si>
    <t>герметик фиксатор</t>
  </si>
  <si>
    <t>замена стояка канал. сетей</t>
  </si>
  <si>
    <t>Круг отрезной п\металлу 230*2,5*22</t>
  </si>
  <si>
    <t>Круг отрезной по металлу Д 150</t>
  </si>
  <si>
    <t>Патрубок компенсаторный 110</t>
  </si>
  <si>
    <t>Переход на чугун 110х123 с рез</t>
  </si>
  <si>
    <t>Тройник 110х110х45* политрон</t>
  </si>
  <si>
    <t>Ревизия 110 РР</t>
  </si>
  <si>
    <t>Тройник 110х110х90</t>
  </si>
  <si>
    <t>Труба 110 - 2,0м Политрон</t>
  </si>
  <si>
    <t>Труба 110 1м политрон</t>
  </si>
  <si>
    <t>Хомут метал. с рез. 4" 102-116</t>
  </si>
  <si>
    <t>Шпилька сантехн. 8*140</t>
  </si>
  <si>
    <t>Труба 110х1м</t>
  </si>
  <si>
    <t>Муфта 32 черн</t>
  </si>
  <si>
    <t>замена муфты на стояке ХВС</t>
  </si>
  <si>
    <t>Замена на стояке ГВС</t>
  </si>
  <si>
    <t>Саморез сверло 4,2*16</t>
  </si>
  <si>
    <t>май</t>
  </si>
  <si>
    <t>май,июль</t>
  </si>
  <si>
    <t>Аэратор вентиляции 110 Политрон</t>
  </si>
  <si>
    <t>замена канал. стояка</t>
  </si>
  <si>
    <t>Труба 110-0,5 м РР</t>
  </si>
  <si>
    <t>Манжет 123*110</t>
  </si>
  <si>
    <t>замена прожектора</t>
  </si>
  <si>
    <t>Шуруп с дюбелем 6х40</t>
  </si>
  <si>
    <t>замена запорной арматуры ГВС и покраска</t>
  </si>
  <si>
    <t>Эмаль ПФ-115 "Colorira" черная</t>
  </si>
  <si>
    <t>Кисть круглая Стандарт 14/50мм</t>
  </si>
  <si>
    <t>Сгон 20 черн</t>
  </si>
  <si>
    <t>Контрогайка стальная 20</t>
  </si>
  <si>
    <t>Муфта стальная ДУ-20</t>
  </si>
  <si>
    <t>Герметик Момент силиконовый 280мл</t>
  </si>
  <si>
    <t>ремонт стояков ЦО</t>
  </si>
  <si>
    <t>Резьба черн. 1/2</t>
  </si>
  <si>
    <t>Круг по металлу 125*1мм</t>
  </si>
  <si>
    <t>АВВГ 2*2,5</t>
  </si>
  <si>
    <t>ремонт электросетей</t>
  </si>
  <si>
    <t>Авт. выкл ВА47-29 1Р 25А 4,5 кА</t>
  </si>
  <si>
    <t>Изолента 0,18*19ммм красная 20 метров иэк</t>
  </si>
  <si>
    <t>Подкладка ПК-1-В крепежная пластм. одноместная</t>
  </si>
  <si>
    <t>Светильник LED OBL-R1-7-4R-LED опти/аккус датчик</t>
  </si>
  <si>
    <t>Грунтовка универсальная глубокого проникновения</t>
  </si>
  <si>
    <t>ремонт подъездов</t>
  </si>
  <si>
    <t>Кисть радиаторная</t>
  </si>
  <si>
    <t>Побелка "Боларс"</t>
  </si>
  <si>
    <t>Растворитель 646 Пересвет</t>
  </si>
  <si>
    <t>Шпатлевка финишная "Боларс"</t>
  </si>
  <si>
    <t>Шпатель фасад.нерж.с плас.руч.200мм</t>
  </si>
  <si>
    <t>Шпатлевка выравнивающая "Боларс"</t>
  </si>
  <si>
    <t>Эмаль ПФ-115 светло-голубая</t>
  </si>
  <si>
    <t>Эмаль ПФ-266 "SPECCO" красная-коричневая</t>
  </si>
  <si>
    <t>Установка запорной арматуры на стояках ЦО</t>
  </si>
  <si>
    <t>Кислород газообразный 6,3 куб.м</t>
  </si>
  <si>
    <t>Карбид кальция</t>
  </si>
  <si>
    <t>Герметик силикон прозрачный</t>
  </si>
  <si>
    <t>замена запорной арматуры на стояке ЦО</t>
  </si>
  <si>
    <t>прокладка 3/4 резиновая</t>
  </si>
  <si>
    <t>томкат, зерно</t>
  </si>
  <si>
    <t>г</t>
  </si>
  <si>
    <t>обработка подвалов</t>
  </si>
  <si>
    <t>д.Образцово ул.Садовая д.8</t>
  </si>
  <si>
    <t>д.Образцово ул.Школьная д.2 б</t>
  </si>
  <si>
    <t>Краска "Colorika Agua" для крыши и цоколя шоколад</t>
  </si>
  <si>
    <t>ремонт малярные работы (цоколя)</t>
  </si>
  <si>
    <t>Шпатлевка фасадная "Боларс"</t>
  </si>
  <si>
    <t>Щетка стальная с дере рукояткой</t>
  </si>
  <si>
    <t>Кисть круглая Стандарт 12/45мм</t>
  </si>
  <si>
    <t>Цемент М500</t>
  </si>
  <si>
    <t>Профлист зел.1,7</t>
  </si>
  <si>
    <t>Замена профильных листов на подвальных окнах</t>
  </si>
  <si>
    <t>труба проф.40х40х1,5мм 6м</t>
  </si>
  <si>
    <t>пог. м</t>
  </si>
  <si>
    <t>труба проф.40х20х1,5мм 6м</t>
  </si>
  <si>
    <t>Саморез кровельный со сверлом 5.5х19</t>
  </si>
  <si>
    <t>Круг по металлу 150х1,6мм</t>
  </si>
  <si>
    <t>Анкерный болт с гайкой М10х125</t>
  </si>
  <si>
    <t>Крепление парапета на крыше дома</t>
  </si>
  <si>
    <t>Утеплитель Лайт (1,2х0,6х0,05)-0,288 куб.м. пл. 35</t>
  </si>
  <si>
    <t>м3</t>
  </si>
  <si>
    <t>утепление продухов в подвал дома</t>
  </si>
  <si>
    <t>январь</t>
  </si>
  <si>
    <t>сентябрь</t>
  </si>
  <si>
    <t>август,сентябрь,октябрь,декабрь</t>
  </si>
  <si>
    <t>октябрь</t>
  </si>
  <si>
    <t>март,декабрь</t>
  </si>
  <si>
    <t xml:space="preserve">д.Образцово ул.Школьная д.2 </t>
  </si>
  <si>
    <t>Кельма бетонщика с дер. усиленной ручкой</t>
  </si>
  <si>
    <t>Гипохлорит натрия</t>
  </si>
  <si>
    <t>мешки зеленые 80 л</t>
  </si>
  <si>
    <t>VT кран шаровый 1/2 г/ш баб.</t>
  </si>
  <si>
    <t>Манометр МП100М 0,6 МПа</t>
  </si>
  <si>
    <t>обработка мест общего пользования</t>
  </si>
  <si>
    <t>ремонт порожков</t>
  </si>
  <si>
    <t>ремонт отмостки</t>
  </si>
  <si>
    <t>Установка манометра на системе ХВС</t>
  </si>
  <si>
    <t xml:space="preserve">д.Образцово ул.Школьная д.4 </t>
  </si>
  <si>
    <t>февраль</t>
  </si>
  <si>
    <t>Пена монтажная</t>
  </si>
  <si>
    <t>герметизация трещин на кровле</t>
  </si>
  <si>
    <t>Очиститель пены 500мл.</t>
  </si>
  <si>
    <t>Кельма плиточника с деревяной усиленной ручкой</t>
  </si>
  <si>
    <t>Терка 140х280 полиуритановая</t>
  </si>
  <si>
    <t>Светильник</t>
  </si>
  <si>
    <t>Доводчик № 39</t>
  </si>
  <si>
    <t>установка доводчика</t>
  </si>
  <si>
    <t>д.Образцово ул.Светлая д.16</t>
  </si>
  <si>
    <t>апрель,июнь,сентябрь,ноябрь</t>
  </si>
  <si>
    <t>оштукатуривание цоколя</t>
  </si>
  <si>
    <t>Светильник LED ДПО 5030 12 W белый/круг/пластик</t>
  </si>
  <si>
    <t>СУГ (Газ-пропан)</t>
  </si>
  <si>
    <t>Лампа светодиодная Е 14</t>
  </si>
  <si>
    <t>Лампа светодиодная NLL-А60-15-230-6,5К-Е27</t>
  </si>
  <si>
    <t>Замок кодовый Ригель</t>
  </si>
  <si>
    <t>замена замка на входную дверь</t>
  </si>
  <si>
    <t>д.Образцово ул.Родниковая,д.2</t>
  </si>
  <si>
    <t>август,ноябрь</t>
  </si>
  <si>
    <t>август,декабрь</t>
  </si>
  <si>
    <t>ноябрь,декабрь</t>
  </si>
  <si>
    <t>Труба ПЭ 100 25 водопроводная</t>
  </si>
  <si>
    <t>Устройство водооттока из подвала</t>
  </si>
  <si>
    <t>Зубр дренажный насос для грязной воды, 300 Вт</t>
  </si>
  <si>
    <t>Замок навесной</t>
  </si>
  <si>
    <t>Изготовление и установка двери в электрощитовую и ремонт</t>
  </si>
  <si>
    <t>Петля декоративная</t>
  </si>
  <si>
    <t>Ушко прямое 70х30 цинк</t>
  </si>
  <si>
    <t>Саморез по дереву 3,5х51</t>
  </si>
  <si>
    <t>Доска обр. 25/150*6м профилированная</t>
  </si>
  <si>
    <t>Песок</t>
  </si>
  <si>
    <t>Лампа светодиодная ЕСО LLE-G45-7-230-40-E27</t>
  </si>
  <si>
    <t>Хомут 16-25 бабочка</t>
  </si>
  <si>
    <t>Хомут установлен на сетях ХВС</t>
  </si>
  <si>
    <t>Зонтик оц.110</t>
  </si>
  <si>
    <t>установлены на канализац. вытяжках</t>
  </si>
  <si>
    <t>Профнастил С-8 1200*2000 оцинкованный</t>
  </si>
  <si>
    <t>ограждение мусорной площадки</t>
  </si>
  <si>
    <t>Саморез сверло4,2*19</t>
  </si>
  <si>
    <t>кольцо уплотнительное 110 с 2мя лепестками</t>
  </si>
  <si>
    <t>ремонт водосточных труб</t>
  </si>
  <si>
    <t>VT кран фильтр 1/2 баб</t>
  </si>
  <si>
    <t>замена крана на сетях ХВС</t>
  </si>
  <si>
    <t>д.Образцово ул.Северная,д.17</t>
  </si>
  <si>
    <t>ВилкаВБпЗ-1-0м с з/м черн каучук 16А</t>
  </si>
  <si>
    <t>АПВ (ПАВ) (АПУВ) 4 белый провод</t>
  </si>
  <si>
    <t>Саморез черный с крупной резьбой 3,5*25 ГКД</t>
  </si>
  <si>
    <t>укрепление водосточной трубы</t>
  </si>
  <si>
    <t>ШВВП 3*0.75</t>
  </si>
  <si>
    <t>соль поваренная пищевая помол 3</t>
  </si>
  <si>
    <t>обработка придомовой территории</t>
  </si>
  <si>
    <t>ремонт бельевых стоек</t>
  </si>
  <si>
    <t>VT кран американка 1" шар</t>
  </si>
  <si>
    <t>сентябрь,ноябрь</t>
  </si>
  <si>
    <t>Благоустройство придомовой территории</t>
  </si>
  <si>
    <t>известь хлорная</t>
  </si>
  <si>
    <t>обработка подвала</t>
  </si>
  <si>
    <t>Заглушка 1/2 ш</t>
  </si>
  <si>
    <t>ремонт системы ГВС</t>
  </si>
  <si>
    <t>Патрон керам Е-27</t>
  </si>
  <si>
    <t>ПВ-1 (ПуВ) 1 синий провод установочный</t>
  </si>
  <si>
    <t>Проушина</t>
  </si>
  <si>
    <t>Замок навесной Avers PD-01-50-L</t>
  </si>
  <si>
    <t>Эмаль ПФ-115 "SPECCO" светло-серая</t>
  </si>
  <si>
    <t>ремонт входных групп</t>
  </si>
  <si>
    <t>Грунт-эмаль быстросохнущий антикорозийный красно-коричневый</t>
  </si>
  <si>
    <t>Грунт эмаль по ржавчине серый (1,8 кг)</t>
  </si>
  <si>
    <t>Саморез кровельный д8</t>
  </si>
  <si>
    <t>крепление водосточных труб</t>
  </si>
  <si>
    <t>Болт М6 30 оц</t>
  </si>
  <si>
    <t>Гайка М6</t>
  </si>
  <si>
    <t>Болт М6 60 оц</t>
  </si>
  <si>
    <t>Краска "Colorika Agua" для стен и потолков белая</t>
  </si>
  <si>
    <t>ремонт лестничной площадки</t>
  </si>
  <si>
    <t>Шпатлевка гипсовая "Боларс"</t>
  </si>
  <si>
    <t>монтаж освещения спортплощадки</t>
  </si>
  <si>
    <t>Проволока оц. д=2.5мм</t>
  </si>
  <si>
    <t>ремонт спортивной площадки</t>
  </si>
  <si>
    <t>установлен на тех. этаже</t>
  </si>
  <si>
    <t>Регулятор давления пружинно-мембранный Ду15 Ру16г/г</t>
  </si>
  <si>
    <t>ремонт системы ХВС</t>
  </si>
  <si>
    <t>Светочувствит. автомат AZ-B</t>
  </si>
  <si>
    <t>Предохранитель 15А</t>
  </si>
  <si>
    <t>Доводчик № 3</t>
  </si>
  <si>
    <t>1 530,00</t>
  </si>
  <si>
    <t>ремонт дверей</t>
  </si>
  <si>
    <t>Анкерный болт М8х45</t>
  </si>
  <si>
    <t>Саморез 4,2*51</t>
  </si>
  <si>
    <t>Лампа светодиодная OLL-A60-12-230-4K-E27</t>
  </si>
  <si>
    <t>август,сентябрь</t>
  </si>
  <si>
    <t>апрель,май,июнь,декабрь</t>
  </si>
  <si>
    <t>май,август</t>
  </si>
  <si>
    <t>Штуцер для шлангов 1/2шх16</t>
  </si>
  <si>
    <t>Хомут Norma 12-22</t>
  </si>
  <si>
    <t>Шланг пищевой 14мм</t>
  </si>
  <si>
    <t>Лампа ртутная ДРЛ 125 Е27</t>
  </si>
  <si>
    <t>Стекло 4мм</t>
  </si>
  <si>
    <t>м2</t>
  </si>
  <si>
    <t>замена стекла</t>
  </si>
  <si>
    <t>штапик декоротивный</t>
  </si>
  <si>
    <t>Замок навесной "Мастер"</t>
  </si>
  <si>
    <t>Труба 20,0х2,8ст 2пс ГОСТ 3262-75</t>
  </si>
  <si>
    <t>ремонт слуховых окон</t>
  </si>
  <si>
    <t>Панель 2,03х2,5м</t>
  </si>
  <si>
    <t>2 463,00</t>
  </si>
  <si>
    <t>ремонт дворового оборуд.</t>
  </si>
  <si>
    <t>АПВ (ПАВ) (АПУВ) 6 белый провод</t>
  </si>
  <si>
    <t>Предохранитель 20 А</t>
  </si>
  <si>
    <t>TST Кран шаровый 1"1/4 г/ш руч.</t>
  </si>
  <si>
    <t>Хомут металл с рез. 1/2 20-25</t>
  </si>
  <si>
    <t>февраль,октябрь</t>
  </si>
  <si>
    <t>апрель</t>
  </si>
  <si>
    <t>январь,сентябрь</t>
  </si>
  <si>
    <t>август,май</t>
  </si>
  <si>
    <t>апрель-май</t>
  </si>
  <si>
    <t>кран установлен на стояке ГВС</t>
  </si>
  <si>
    <t>ДНАТ-150 Е 40 Саранск лампа</t>
  </si>
  <si>
    <t>СИП 2*16</t>
  </si>
  <si>
    <t>восстановление электроснабжения на детской площадки</t>
  </si>
  <si>
    <t>Зажим анкерный ЗАБ 16-25м ИЭК UZA-14-D16-D25-(35)-М Generica</t>
  </si>
  <si>
    <t>Хомут стяжка</t>
  </si>
  <si>
    <t>Дюбель пластм. 6х35</t>
  </si>
  <si>
    <t>Саморез 5,5х32</t>
  </si>
  <si>
    <t>1 450,00</t>
  </si>
  <si>
    <t>Саморез кровельный 4.8 х35</t>
  </si>
  <si>
    <t>укрепление дымоходов на крыше</t>
  </si>
  <si>
    <t>август,октябрь</t>
  </si>
  <si>
    <t>апрель,май</t>
  </si>
  <si>
    <t>Соль Галит</t>
  </si>
  <si>
    <t>установка замка на двери</t>
  </si>
  <si>
    <t>VT Кран шаровый с фильт. и редук. давл. КФРД1/2 г/г баб</t>
  </si>
  <si>
    <t>1 790,00</t>
  </si>
  <si>
    <t>замена шарового крана</t>
  </si>
  <si>
    <t>герметизация канал. труб</t>
  </si>
  <si>
    <t>замена шарового крана на системе ГВС</t>
  </si>
  <si>
    <t>Бочата 20черн.</t>
  </si>
  <si>
    <t>1 390,00</t>
  </si>
  <si>
    <t>Заглушка 1/2 г</t>
  </si>
  <si>
    <t>Скамейка со спинкой 1,5 м</t>
  </si>
  <si>
    <t>5 700,00</t>
  </si>
  <si>
    <t>установка скамейки со спинкой</t>
  </si>
  <si>
    <t>Уголок 32х32х3</t>
  </si>
  <si>
    <t>Арматура А500С д10</t>
  </si>
  <si>
    <t>Шайба плоская М6</t>
  </si>
  <si>
    <t>Светильник ШАР 400/175 Опал, коническое основание У27НТУ</t>
  </si>
  <si>
    <t>1 900,00</t>
  </si>
  <si>
    <t>Зажим ответвительный 16-95/2,5-35</t>
  </si>
  <si>
    <t>кран установлен на стояке ХВс</t>
  </si>
  <si>
    <t>ПП Муфта 32</t>
  </si>
  <si>
    <t>Уголок 45х45х4 ст3сп/пс</t>
  </si>
  <si>
    <t>1 682,04</t>
  </si>
  <si>
    <t>TST Кран шаровый 1"1/4 г/г руч.</t>
  </si>
  <si>
    <t>ПП муфта разъемная 40-1"1/4 н.р.</t>
  </si>
  <si>
    <t>Замок навесной Сибртех 60мм</t>
  </si>
  <si>
    <t>март,май,июнь,сентябрь,октябрь</t>
  </si>
  <si>
    <t>февраль,март,апрель,май,декабрь</t>
  </si>
  <si>
    <t>март,июль</t>
  </si>
  <si>
    <t>Шайба увеличенная М 20 цинк</t>
  </si>
  <si>
    <t>ремонт дверных блоков</t>
  </si>
  <si>
    <t>Замок висячий</t>
  </si>
  <si>
    <t>установка замка на техэтаже</t>
  </si>
  <si>
    <t>Ушко угловое</t>
  </si>
  <si>
    <t>Реле контроля фаз ЕЛ-12М-15 АС 400В</t>
  </si>
  <si>
    <t>1 771,05</t>
  </si>
  <si>
    <t>Эмаль ПФ-115 "Colorira" красная</t>
  </si>
  <si>
    <t>покраска скамеек</t>
  </si>
  <si>
    <t>1 290,00</t>
  </si>
  <si>
    <t>установлен на стояке ГВС</t>
  </si>
  <si>
    <t>Замок навесной APECS</t>
  </si>
  <si>
    <t>монтаж освещения на спортплощадке</t>
  </si>
  <si>
    <t>Проволока оцин 1.6 мм</t>
  </si>
  <si>
    <t>Анкерный болт М 10 / 60</t>
  </si>
  <si>
    <t>Анкер с гайкой 10х120</t>
  </si>
  <si>
    <t>Замок ВС2-4А-01 ЧАЗ</t>
  </si>
  <si>
    <t>февраль,октябрь,декабрь</t>
  </si>
  <si>
    <t>февраль,март,апрель,июнь</t>
  </si>
  <si>
    <t>Фин.результат за год: остаток</t>
  </si>
  <si>
    <t>Отчет  УК ООО «Жилсервис Орловского района» за 2021 год</t>
  </si>
  <si>
    <t xml:space="preserve"> Ремонт мягкой кровли</t>
  </si>
  <si>
    <t xml:space="preserve"> Ремонт системы ГВС</t>
  </si>
  <si>
    <t xml:space="preserve"> Ремонт системы ХВС</t>
  </si>
  <si>
    <t xml:space="preserve"> Ремонт системы ЦО</t>
  </si>
  <si>
    <t>Аварийно-заявочный ремонт</t>
  </si>
  <si>
    <t>Замена осветительных приборов</t>
  </si>
  <si>
    <t>Содержание придомовой тер.</t>
  </si>
  <si>
    <t>Техобслуживание ж/домов</t>
  </si>
  <si>
    <t>Транспортные расходы</t>
  </si>
  <si>
    <t>Задолженность населения  на 31.12.2021 год (руб)</t>
  </si>
  <si>
    <t xml:space="preserve"> </t>
  </si>
  <si>
    <t>Общехозяйственные расходы</t>
  </si>
  <si>
    <t>в.т.ч. задолженность свыше 3-х месяцев</t>
  </si>
  <si>
    <t>кв.14</t>
  </si>
  <si>
    <t>Гидроизоляция межпанельных швов</t>
  </si>
  <si>
    <t>Замена замка на дверь</t>
  </si>
  <si>
    <t>кв.9</t>
  </si>
  <si>
    <t xml:space="preserve"> Ремонт  канал. сетей</t>
  </si>
  <si>
    <t>П+A3:F35лощадь жил.помещений (кв.м.)</t>
  </si>
  <si>
    <t xml:space="preserve"> Ремонт подъездов</t>
  </si>
  <si>
    <t xml:space="preserve"> Ремонт электросетей</t>
  </si>
  <si>
    <t>Дератизация МОП</t>
  </si>
  <si>
    <t xml:space="preserve"> Ремонт дверей</t>
  </si>
  <si>
    <t xml:space="preserve"> Ремонт малярные работы (цоколя)</t>
  </si>
  <si>
    <t xml:space="preserve"> Ремонт металлической кровли</t>
  </si>
  <si>
    <t xml:space="preserve"> Ремонт окон и остекленение</t>
  </si>
  <si>
    <t>кв.7</t>
  </si>
  <si>
    <t>кв.8</t>
  </si>
  <si>
    <t>кв.20</t>
  </si>
  <si>
    <t xml:space="preserve"> Ремонт вентканалов</t>
  </si>
  <si>
    <t xml:space="preserve"> Ремонт отмостки</t>
  </si>
  <si>
    <t xml:space="preserve"> Ремонт порожков</t>
  </si>
  <si>
    <t>кв.1</t>
  </si>
  <si>
    <t>кв.2</t>
  </si>
  <si>
    <t xml:space="preserve"> Ремонт водосточных труб</t>
  </si>
  <si>
    <t>Ремонт кантейнерной площадки</t>
  </si>
  <si>
    <t>кв.16</t>
  </si>
  <si>
    <t>кв.29</t>
  </si>
  <si>
    <t>кв.30</t>
  </si>
  <si>
    <t xml:space="preserve"> Ремонт дворового оборуд.</t>
  </si>
  <si>
    <t>кв.12</t>
  </si>
  <si>
    <t>кв.15</t>
  </si>
  <si>
    <t>кв.26</t>
  </si>
  <si>
    <t>кв.27</t>
  </si>
  <si>
    <t>кв.31</t>
  </si>
  <si>
    <t>кв.35</t>
  </si>
  <si>
    <t xml:space="preserve"> Ремонт входных групп</t>
  </si>
  <si>
    <t xml:space="preserve"> Ремонт лестничной площадки</t>
  </si>
  <si>
    <t>Установка замка на дверь</t>
  </si>
  <si>
    <t>кв.40</t>
  </si>
  <si>
    <t>кв.59</t>
  </si>
  <si>
    <t>кв.66</t>
  </si>
  <si>
    <t>кв.67</t>
  </si>
  <si>
    <t>кв.68</t>
  </si>
  <si>
    <t>кв.79</t>
  </si>
  <si>
    <t>кв.80</t>
  </si>
  <si>
    <t>кв.83</t>
  </si>
  <si>
    <t>кв.53</t>
  </si>
  <si>
    <t>кв.78</t>
  </si>
  <si>
    <t>кв.3</t>
  </si>
  <si>
    <t>кв.34</t>
  </si>
  <si>
    <t>кв.62</t>
  </si>
  <si>
    <t>кв.76</t>
  </si>
  <si>
    <t xml:space="preserve"> Ремонт скамеек</t>
  </si>
  <si>
    <t>Содержание придомовой территории</t>
  </si>
  <si>
    <t>кв.6</t>
  </si>
  <si>
    <t>кв.11</t>
  </si>
  <si>
    <t>кв.57</t>
  </si>
  <si>
    <t>кв.72</t>
  </si>
  <si>
    <t>кв.36</t>
  </si>
  <si>
    <t>кв.41</t>
  </si>
  <si>
    <t>кв.47</t>
  </si>
  <si>
    <t>кв.85</t>
  </si>
  <si>
    <t>кв.89</t>
  </si>
  <si>
    <t>кв.90</t>
  </si>
  <si>
    <t>кв.109</t>
  </si>
  <si>
    <t xml:space="preserve">Отчет  о выполнии договора управления многоквартирным жилым домом                                                     ООО «Жилсервис Орловского района» за 2021 год </t>
  </si>
  <si>
    <t xml:space="preserve">   д.Образцово,ул.Орловская, д. 1  </t>
  </si>
  <si>
    <t xml:space="preserve">   д.Образцово,ул.Орловская, д. 3  </t>
  </si>
  <si>
    <t xml:space="preserve">   д.Образцово,ул.Орловская, д. 5</t>
  </si>
  <si>
    <t xml:space="preserve">   д.Образцово,ул.Орловская, д. 9</t>
  </si>
  <si>
    <t xml:space="preserve">   д.Образцово,ул.Орловская, д. 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</si>
</sst>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sz val="8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1" fillId="0" borderId="2" xfId="0" applyFont="1" applyBorder="1"/>
    <xf numFmtId="0" fontId="3" fillId="0" borderId="2" xfId="0" applyFont="1" applyBorder="1" applyAlignment="1">
      <alignment vertical="top"/>
    </xf>
    <xf numFmtId="0" fontId="3" fillId="0" borderId="2" xfId="0" applyFont="1" applyBorder="1" applyAlignment="1">
      <alignment horizontal="center" vertical="top"/>
    </xf>
    <xf numFmtId="0" fontId="3" fillId="0" borderId="2" xfId="0" applyFont="1" applyBorder="1" applyAlignment="1">
      <alignment vertical="top"/>
    </xf>
    <xf numFmtId="0" fontId="4" fillId="0" borderId="2" xfId="0" applyFont="1" applyBorder="1" applyAlignment="1">
      <alignment vertical="top"/>
    </xf>
    <xf numFmtId="0" fontId="4" fillId="0" borderId="2" xfId="0" applyFont="1" applyBorder="1" applyAlignment="1">
      <alignment vertical="top"/>
    </xf>
    <xf numFmtId="0" fontId="3" fillId="0" borderId="2" xfId="0" applyFont="1" applyBorder="1" applyAlignment="1">
      <alignment horizontal="left" vertical="top"/>
    </xf>
    <xf numFmtId="0" fontId="2" fillId="0" borderId="0" xfId="0" applyFont="1" applyAlignment="1"/>
    <xf numFmtId="0" fontId="3" fillId="0" borderId="2" xfId="0" applyFont="1" applyBorder="1" applyAlignment="1">
      <alignment horizontal="right" vertical="top"/>
    </xf>
    <xf numFmtId="0" fontId="4" fillId="0" borderId="2" xfId="0" applyFont="1" applyBorder="1" applyAlignment="1">
      <alignment vertical="top" wrapText="1"/>
    </xf>
    <xf numFmtId="0" fontId="1" fillId="0" borderId="2" xfId="0" applyFont="1" applyBorder="1" applyAlignment="1">
      <alignment vertical="top"/>
    </xf>
    <xf numFmtId="0" fontId="0" fillId="0" borderId="2" xfId="0" applyBorder="1" applyAlignment="1">
      <alignment vertical="top"/>
    </xf>
    <xf numFmtId="2" fontId="4" fillId="0" borderId="2" xfId="0" applyNumberFormat="1" applyFont="1" applyBorder="1" applyAlignment="1">
      <alignment vertical="top"/>
    </xf>
    <xf numFmtId="0" fontId="3" fillId="0" borderId="2" xfId="0" applyFont="1" applyBorder="1" applyAlignment="1">
      <alignment vertical="top" wrapText="1"/>
    </xf>
    <xf numFmtId="2" fontId="4" fillId="0" borderId="2" xfId="0" applyNumberFormat="1" applyFont="1" applyBorder="1" applyAlignment="1">
      <alignment vertical="top" wrapText="1"/>
    </xf>
    <xf numFmtId="0" fontId="4" fillId="0" borderId="2" xfId="0" applyFont="1" applyBorder="1" applyAlignment="1">
      <alignment vertical="top"/>
    </xf>
    <xf numFmtId="0" fontId="3" fillId="0" borderId="2" xfId="0" applyFont="1" applyBorder="1" applyAlignment="1">
      <alignment vertical="top"/>
    </xf>
    <xf numFmtId="0" fontId="4" fillId="0" borderId="2" xfId="0" applyFont="1" applyBorder="1" applyAlignment="1">
      <alignment vertical="top"/>
    </xf>
    <xf numFmtId="0" fontId="3" fillId="0" borderId="2" xfId="0" applyFont="1" applyBorder="1" applyAlignment="1">
      <alignment vertical="top"/>
    </xf>
    <xf numFmtId="0" fontId="3" fillId="0" borderId="2" xfId="0" applyFont="1" applyBorder="1" applyAlignment="1">
      <alignment horizontal="right" vertical="top"/>
    </xf>
    <xf numFmtId="0" fontId="3" fillId="0" borderId="2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3" fillId="0" borderId="2" xfId="0" applyFont="1" applyBorder="1" applyAlignment="1">
      <alignment horizontal="right" vertical="top" wrapText="1"/>
    </xf>
    <xf numFmtId="0" fontId="0" fillId="0" borderId="0" xfId="0" applyBorder="1"/>
    <xf numFmtId="0" fontId="4" fillId="0" borderId="2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2" fontId="4" fillId="0" borderId="2" xfId="0" applyNumberFormat="1" applyFont="1" applyBorder="1" applyAlignment="1">
      <alignment vertical="top" wrapText="1"/>
    </xf>
    <xf numFmtId="2" fontId="3" fillId="0" borderId="2" xfId="0" applyNumberFormat="1" applyFont="1" applyBorder="1" applyAlignment="1">
      <alignment vertical="top" wrapText="1"/>
    </xf>
    <xf numFmtId="2" fontId="3" fillId="0" borderId="2" xfId="0" applyNumberFormat="1" applyFont="1" applyBorder="1" applyAlignment="1">
      <alignment horizontal="right" vertical="top" wrapText="1"/>
    </xf>
    <xf numFmtId="0" fontId="3" fillId="0" borderId="2" xfId="0" applyFont="1" applyBorder="1" applyAlignment="1">
      <alignment horizontal="left" vertical="top"/>
    </xf>
    <xf numFmtId="2" fontId="3" fillId="0" borderId="2" xfId="0" applyNumberFormat="1" applyFont="1" applyBorder="1" applyAlignment="1">
      <alignment vertical="top"/>
    </xf>
    <xf numFmtId="2" fontId="3" fillId="2" borderId="2" xfId="0" applyNumberFormat="1" applyFont="1" applyFill="1" applyBorder="1" applyAlignment="1">
      <alignment vertical="top"/>
    </xf>
    <xf numFmtId="0" fontId="2" fillId="0" borderId="1" xfId="0" applyFont="1" applyBorder="1" applyAlignment="1">
      <alignment horizontal="center"/>
    </xf>
    <xf numFmtId="0" fontId="4" fillId="0" borderId="2" xfId="0" applyFont="1" applyBorder="1" applyAlignment="1">
      <alignment vertical="top"/>
    </xf>
    <xf numFmtId="0" fontId="4" fillId="0" borderId="2" xfId="0" applyFont="1" applyFill="1" applyBorder="1" applyAlignment="1">
      <alignment vertical="top"/>
    </xf>
    <xf numFmtId="2" fontId="3" fillId="0" borderId="3" xfId="0" applyNumberFormat="1" applyFont="1" applyBorder="1" applyAlignment="1">
      <alignment horizontal="right" vertical="top"/>
    </xf>
    <xf numFmtId="2" fontId="3" fillId="0" borderId="4" xfId="0" applyNumberFormat="1" applyFont="1" applyBorder="1" applyAlignment="1">
      <alignment horizontal="right" vertical="top"/>
    </xf>
    <xf numFmtId="0" fontId="4" fillId="0" borderId="3" xfId="0" applyFont="1" applyBorder="1" applyAlignment="1">
      <alignment horizontal="center" vertical="top"/>
    </xf>
    <xf numFmtId="0" fontId="4" fillId="0" borderId="4" xfId="0" applyFont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3" fillId="0" borderId="2" xfId="0" applyFont="1" applyBorder="1" applyAlignment="1">
      <alignment vertical="top"/>
    </xf>
    <xf numFmtId="0" fontId="4" fillId="0" borderId="3" xfId="0" applyFont="1" applyFill="1" applyBorder="1" applyAlignment="1">
      <alignment vertical="top"/>
    </xf>
    <xf numFmtId="0" fontId="4" fillId="0" borderId="4" xfId="0" applyFont="1" applyFill="1" applyBorder="1" applyAlignment="1">
      <alignment vertical="top"/>
    </xf>
    <xf numFmtId="2" fontId="4" fillId="0" borderId="2" xfId="0" applyNumberFormat="1" applyFont="1" applyBorder="1" applyAlignment="1">
      <alignment vertical="top"/>
    </xf>
    <xf numFmtId="0" fontId="4" fillId="0" borderId="3" xfId="0" applyFont="1" applyBorder="1" applyAlignment="1">
      <alignment vertical="top"/>
    </xf>
    <xf numFmtId="0" fontId="4" fillId="0" borderId="4" xfId="0" applyFont="1" applyBorder="1" applyAlignment="1">
      <alignment vertical="top"/>
    </xf>
    <xf numFmtId="2" fontId="3" fillId="0" borderId="3" xfId="0" applyNumberFormat="1" applyFont="1" applyBorder="1" applyAlignment="1">
      <alignment vertical="top"/>
    </xf>
    <xf numFmtId="2" fontId="3" fillId="0" borderId="4" xfId="0" applyNumberFormat="1" applyFont="1" applyBorder="1" applyAlignment="1">
      <alignment vertical="top"/>
    </xf>
    <xf numFmtId="2" fontId="5" fillId="0" borderId="2" xfId="0" applyNumberFormat="1" applyFont="1" applyBorder="1" applyAlignment="1">
      <alignment vertical="top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1" fillId="0" borderId="2" xfId="0" applyFont="1" applyBorder="1" applyAlignment="1">
      <alignment horizontal="left" vertical="top"/>
    </xf>
    <xf numFmtId="0" fontId="0" fillId="0" borderId="2" xfId="0" applyBorder="1" applyAlignment="1">
      <alignment vertical="top"/>
    </xf>
    <xf numFmtId="2" fontId="0" fillId="0" borderId="2" xfId="0" applyNumberFormat="1" applyBorder="1" applyAlignment="1">
      <alignment vertical="top"/>
    </xf>
    <xf numFmtId="2" fontId="1" fillId="0" borderId="2" xfId="0" applyNumberFormat="1" applyFont="1" applyBorder="1" applyAlignment="1">
      <alignment vertical="top"/>
    </xf>
    <xf numFmtId="2" fontId="5" fillId="0" borderId="2" xfId="0" applyNumberFormat="1" applyFont="1" applyBorder="1" applyAlignment="1">
      <alignment horizontal="right" vertical="top"/>
    </xf>
    <xf numFmtId="0" fontId="1" fillId="0" borderId="2" xfId="0" applyFont="1" applyBorder="1" applyAlignment="1">
      <alignment vertical="top"/>
    </xf>
    <xf numFmtId="2" fontId="1" fillId="2" borderId="2" xfId="0" applyNumberFormat="1" applyFont="1" applyFill="1" applyBorder="1" applyAlignment="1">
      <alignment vertical="top"/>
    </xf>
    <xf numFmtId="0" fontId="2" fillId="0" borderId="2" xfId="0" applyFont="1" applyBorder="1" applyAlignment="1">
      <alignment horizontal="center"/>
    </xf>
    <xf numFmtId="0" fontId="3" fillId="0" borderId="2" xfId="0" applyFont="1" applyBorder="1" applyAlignment="1">
      <alignment horizontal="right" vertical="top"/>
    </xf>
    <xf numFmtId="0" fontId="3" fillId="0" borderId="2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/>
    </xf>
    <xf numFmtId="0" fontId="3" fillId="0" borderId="3" xfId="0" applyFont="1" applyBorder="1" applyAlignment="1">
      <alignment vertical="top"/>
    </xf>
    <xf numFmtId="0" fontId="3" fillId="0" borderId="4" xfId="0" applyFont="1" applyBorder="1" applyAlignment="1">
      <alignment vertical="top"/>
    </xf>
    <xf numFmtId="0" fontId="7" fillId="0" borderId="3" xfId="0" applyFont="1" applyBorder="1" applyAlignment="1">
      <alignment vertical="top"/>
    </xf>
    <xf numFmtId="0" fontId="7" fillId="0" borderId="4" xfId="0" applyFont="1" applyBorder="1" applyAlignment="1">
      <alignment vertical="top"/>
    </xf>
    <xf numFmtId="2" fontId="4" fillId="0" borderId="3" xfId="0" applyNumberFormat="1" applyFont="1" applyBorder="1" applyAlignment="1">
      <alignment vertical="top" wrapText="1"/>
    </xf>
    <xf numFmtId="2" fontId="4" fillId="0" borderId="4" xfId="0" applyNumberFormat="1" applyFont="1" applyBorder="1" applyAlignment="1">
      <alignment vertical="top" wrapText="1"/>
    </xf>
    <xf numFmtId="2" fontId="3" fillId="0" borderId="2" xfId="0" applyNumberFormat="1" applyFont="1" applyBorder="1" applyAlignment="1">
      <alignment horizontal="left" vertical="top" wrapText="1"/>
    </xf>
    <xf numFmtId="2" fontId="4" fillId="0" borderId="2" xfId="0" applyNumberFormat="1" applyFont="1" applyBorder="1" applyAlignment="1">
      <alignment vertical="top" wrapText="1"/>
    </xf>
    <xf numFmtId="2" fontId="3" fillId="0" borderId="2" xfId="0" applyNumberFormat="1" applyFont="1" applyBorder="1" applyAlignment="1">
      <alignment vertical="top" wrapText="1"/>
    </xf>
    <xf numFmtId="2" fontId="3" fillId="0" borderId="3" xfId="0" applyNumberFormat="1" applyFont="1" applyBorder="1" applyAlignment="1">
      <alignment vertical="top" wrapText="1"/>
    </xf>
    <xf numFmtId="2" fontId="3" fillId="0" borderId="4" xfId="0" applyNumberFormat="1" applyFont="1" applyBorder="1" applyAlignment="1">
      <alignment vertical="top" wrapText="1"/>
    </xf>
    <xf numFmtId="0" fontId="8" fillId="0" borderId="0" xfId="0" applyFont="1" applyBorder="1" applyAlignment="1">
      <alignment horizontal="center" vertical="top" wrapText="1"/>
    </xf>
    <xf numFmtId="2" fontId="4" fillId="0" borderId="2" xfId="0" applyNumberFormat="1" applyFont="1" applyBorder="1" applyAlignment="1">
      <alignment horizontal="right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vertical="top" wrapText="1"/>
    </xf>
    <xf numFmtId="0" fontId="3" fillId="0" borderId="2" xfId="0" applyFont="1" applyBorder="1" applyAlignment="1">
      <alignment horizontal="left" vertical="top" wrapText="1"/>
    </xf>
    <xf numFmtId="2" fontId="4" fillId="0" borderId="2" xfId="0" applyNumberFormat="1" applyFont="1" applyBorder="1" applyAlignment="1">
      <alignment horizontal="center" vertical="top" wrapText="1"/>
    </xf>
    <xf numFmtId="2" fontId="3" fillId="0" borderId="2" xfId="0" applyNumberFormat="1" applyFont="1" applyBorder="1" applyAlignment="1">
      <alignment horizontal="center" vertical="top" wrapText="1"/>
    </xf>
    <xf numFmtId="0" fontId="3" fillId="0" borderId="2" xfId="0" applyFont="1" applyBorder="1" applyAlignment="1">
      <alignment vertical="top" wrapText="1"/>
    </xf>
    <xf numFmtId="2" fontId="7" fillId="0" borderId="2" xfId="0" applyNumberFormat="1" applyFont="1" applyBorder="1" applyAlignment="1">
      <alignment vertical="top"/>
    </xf>
    <xf numFmtId="2" fontId="7" fillId="0" borderId="2" xfId="0" applyNumberFormat="1" applyFont="1" applyBorder="1" applyAlignment="1">
      <alignment horizontal="right" vertical="top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41"/>
  <sheetViews>
    <sheetView topLeftCell="A13" workbookViewId="0">
      <selection activeCell="B21" sqref="B21:C21"/>
    </sheetView>
  </sheetViews>
  <sheetFormatPr defaultRowHeight="15" x14ac:dyDescent="0.25"/>
  <cols>
    <col min="1" max="1" width="43.7109375" customWidth="1"/>
    <col min="2" max="2" width="8.140625" customWidth="1"/>
    <col min="3" max="3" width="6.7109375" customWidth="1"/>
    <col min="4" max="4" width="0" hidden="1" customWidth="1"/>
    <col min="5" max="5" width="8.7109375" customWidth="1"/>
    <col min="6" max="6" width="31.42578125" customWidth="1"/>
  </cols>
  <sheetData>
    <row r="1" spans="1:9" ht="18.75" x14ac:dyDescent="0.3">
      <c r="A1" s="40" t="s">
        <v>369</v>
      </c>
      <c r="B1" s="40"/>
      <c r="C1" s="40"/>
      <c r="D1" s="40"/>
      <c r="E1" s="40"/>
      <c r="F1" s="40"/>
    </row>
    <row r="2" spans="1:9" ht="18.75" x14ac:dyDescent="0.3">
      <c r="A2" s="33" t="s">
        <v>19</v>
      </c>
      <c r="B2" s="33"/>
      <c r="C2" s="33"/>
      <c r="D2" s="33"/>
      <c r="E2" s="33"/>
      <c r="F2" s="33"/>
    </row>
    <row r="3" spans="1:9" x14ac:dyDescent="0.25">
      <c r="A3" s="2" t="s">
        <v>12</v>
      </c>
      <c r="B3" s="31">
        <v>928.7</v>
      </c>
      <c r="C3" s="31"/>
      <c r="D3" s="3"/>
      <c r="E3" s="30" t="s">
        <v>13</v>
      </c>
      <c r="F3" s="30"/>
    </row>
    <row r="4" spans="1:9" x14ac:dyDescent="0.25">
      <c r="A4" s="2" t="s">
        <v>14</v>
      </c>
      <c r="B4" s="31">
        <v>12.8</v>
      </c>
      <c r="C4" s="31"/>
      <c r="D4" s="2"/>
      <c r="E4" s="41"/>
      <c r="F4" s="41"/>
    </row>
    <row r="5" spans="1:9" x14ac:dyDescent="0.25">
      <c r="A5" s="2" t="s">
        <v>15</v>
      </c>
      <c r="B5" s="32">
        <v>125374.5</v>
      </c>
      <c r="C5" s="32"/>
      <c r="D5" s="2"/>
      <c r="E5" s="41"/>
      <c r="F5" s="41"/>
    </row>
    <row r="6" spans="1:9" x14ac:dyDescent="0.25">
      <c r="A6" s="5" t="s">
        <v>370</v>
      </c>
      <c r="B6" s="34">
        <v>6828.4</v>
      </c>
      <c r="C6" s="34"/>
      <c r="D6" s="5"/>
      <c r="E6" s="34" t="s">
        <v>51</v>
      </c>
      <c r="F6" s="34"/>
    </row>
    <row r="7" spans="1:9" x14ac:dyDescent="0.25">
      <c r="A7" s="5" t="s">
        <v>371</v>
      </c>
      <c r="B7" s="34">
        <v>2676.8</v>
      </c>
      <c r="C7" s="34"/>
      <c r="D7" s="5"/>
      <c r="E7" s="34" t="s">
        <v>52</v>
      </c>
      <c r="F7" s="34"/>
    </row>
    <row r="8" spans="1:9" x14ac:dyDescent="0.25">
      <c r="A8" s="5" t="s">
        <v>372</v>
      </c>
      <c r="B8" s="34">
        <v>630.05999999999995</v>
      </c>
      <c r="C8" s="34"/>
      <c r="D8" s="5"/>
      <c r="E8" s="35" t="s">
        <v>51</v>
      </c>
      <c r="F8" s="35"/>
    </row>
    <row r="9" spans="1:9" x14ac:dyDescent="0.25">
      <c r="A9" s="5" t="s">
        <v>373</v>
      </c>
      <c r="B9" s="34">
        <v>10581.06</v>
      </c>
      <c r="C9" s="34"/>
      <c r="D9" s="5"/>
      <c r="E9" s="35" t="s">
        <v>52</v>
      </c>
      <c r="F9" s="35"/>
    </row>
    <row r="10" spans="1:9" x14ac:dyDescent="0.25">
      <c r="A10" s="5" t="s">
        <v>376</v>
      </c>
      <c r="B10" s="34">
        <v>31548</v>
      </c>
      <c r="C10" s="34"/>
      <c r="D10" s="5"/>
      <c r="E10" s="42"/>
      <c r="F10" s="43"/>
    </row>
    <row r="11" spans="1:9" x14ac:dyDescent="0.25">
      <c r="A11" s="5" t="s">
        <v>377</v>
      </c>
      <c r="B11" s="34">
        <v>34794</v>
      </c>
      <c r="C11" s="34"/>
      <c r="D11" s="5"/>
      <c r="E11" s="42"/>
      <c r="F11" s="43"/>
    </row>
    <row r="12" spans="1:9" x14ac:dyDescent="0.25">
      <c r="A12" s="5" t="s">
        <v>1</v>
      </c>
      <c r="B12" s="34">
        <v>1224.8399999999999</v>
      </c>
      <c r="C12" s="34"/>
      <c r="D12" s="5"/>
      <c r="E12" s="42"/>
      <c r="F12" s="43"/>
    </row>
    <row r="13" spans="1:9" x14ac:dyDescent="0.25">
      <c r="A13" s="5" t="s">
        <v>2</v>
      </c>
      <c r="B13" s="34">
        <v>1781.52</v>
      </c>
      <c r="C13" s="34"/>
      <c r="D13" s="5"/>
      <c r="E13" s="42"/>
      <c r="F13" s="43"/>
    </row>
    <row r="14" spans="1:9" x14ac:dyDescent="0.25">
      <c r="A14" s="5" t="s">
        <v>374</v>
      </c>
      <c r="B14" s="34">
        <v>16428</v>
      </c>
      <c r="C14" s="34"/>
      <c r="D14" s="5"/>
      <c r="E14" s="34"/>
      <c r="F14" s="34"/>
      <c r="I14" t="s">
        <v>380</v>
      </c>
    </row>
    <row r="15" spans="1:9" x14ac:dyDescent="0.25">
      <c r="A15" s="5" t="s">
        <v>375</v>
      </c>
      <c r="B15" s="34">
        <v>580</v>
      </c>
      <c r="C15" s="34"/>
      <c r="D15" s="5"/>
      <c r="E15" s="35" t="s">
        <v>53</v>
      </c>
      <c r="F15" s="35"/>
    </row>
    <row r="16" spans="1:9" x14ac:dyDescent="0.25">
      <c r="A16" s="5" t="s">
        <v>381</v>
      </c>
      <c r="B16" s="34">
        <v>16698</v>
      </c>
      <c r="C16" s="34"/>
      <c r="D16" s="5"/>
      <c r="E16" s="34"/>
      <c r="F16" s="34"/>
    </row>
    <row r="17" spans="1:6" x14ac:dyDescent="0.25">
      <c r="A17" s="5" t="s">
        <v>378</v>
      </c>
      <c r="B17" s="34">
        <v>2784</v>
      </c>
      <c r="C17" s="34"/>
      <c r="D17" s="5"/>
      <c r="E17" s="34"/>
      <c r="F17" s="34"/>
    </row>
    <row r="18" spans="1:6" x14ac:dyDescent="0.25">
      <c r="A18" s="5" t="s">
        <v>246</v>
      </c>
      <c r="B18" s="34">
        <v>382.07</v>
      </c>
      <c r="C18" s="34"/>
      <c r="D18" s="5"/>
      <c r="E18" s="34"/>
      <c r="F18" s="34"/>
    </row>
    <row r="19" spans="1:6" x14ac:dyDescent="0.25">
      <c r="A19" s="2" t="s">
        <v>16</v>
      </c>
      <c r="B19" s="31">
        <f>SUM(B6:B18)</f>
        <v>126936.75000000001</v>
      </c>
      <c r="C19" s="31"/>
      <c r="D19" s="5"/>
      <c r="E19" s="34"/>
      <c r="F19" s="34"/>
    </row>
    <row r="20" spans="1:6" x14ac:dyDescent="0.25">
      <c r="A20" s="1" t="s">
        <v>17</v>
      </c>
      <c r="B20" s="31">
        <f>B5-B19</f>
        <v>-1562.2500000000146</v>
      </c>
      <c r="C20" s="31"/>
      <c r="D20" s="5"/>
      <c r="E20" s="34"/>
      <c r="F20" s="34"/>
    </row>
    <row r="21" spans="1:6" x14ac:dyDescent="0.25">
      <c r="A21" s="2" t="s">
        <v>379</v>
      </c>
      <c r="B21" s="36">
        <v>0</v>
      </c>
      <c r="C21" s="37"/>
      <c r="D21" s="5"/>
      <c r="E21" s="38"/>
      <c r="F21" s="39"/>
    </row>
    <row r="22" spans="1:6" x14ac:dyDescent="0.25">
      <c r="A22" s="30" t="s">
        <v>18</v>
      </c>
      <c r="B22" s="30"/>
      <c r="C22" s="30"/>
      <c r="D22" s="30"/>
      <c r="E22" s="30"/>
      <c r="F22" s="30"/>
    </row>
    <row r="23" spans="1:6" x14ac:dyDescent="0.25">
      <c r="A23" s="2" t="s">
        <v>20</v>
      </c>
      <c r="B23" s="2" t="s">
        <v>48</v>
      </c>
      <c r="C23" s="2" t="s">
        <v>49</v>
      </c>
      <c r="D23" s="2" t="s">
        <v>21</v>
      </c>
      <c r="E23" s="2" t="s">
        <v>22</v>
      </c>
      <c r="F23" s="7" t="s">
        <v>50</v>
      </c>
    </row>
    <row r="24" spans="1:6" x14ac:dyDescent="0.25">
      <c r="A24" s="5" t="s">
        <v>23</v>
      </c>
      <c r="B24" s="5" t="s">
        <v>24</v>
      </c>
      <c r="C24" s="5">
        <v>1.5</v>
      </c>
      <c r="D24" s="5">
        <v>70</v>
      </c>
      <c r="E24" s="5">
        <v>105</v>
      </c>
      <c r="F24" s="5" t="s">
        <v>25</v>
      </c>
    </row>
    <row r="25" spans="1:6" x14ac:dyDescent="0.25">
      <c r="A25" s="5" t="s">
        <v>26</v>
      </c>
      <c r="B25" s="5" t="s">
        <v>27</v>
      </c>
      <c r="C25" s="5">
        <v>1</v>
      </c>
      <c r="D25" s="5">
        <v>30</v>
      </c>
      <c r="E25" s="5">
        <v>30</v>
      </c>
      <c r="F25" s="5" t="s">
        <v>25</v>
      </c>
    </row>
    <row r="26" spans="1:6" x14ac:dyDescent="0.25">
      <c r="A26" s="5" t="s">
        <v>28</v>
      </c>
      <c r="B26" s="5" t="s">
        <v>29</v>
      </c>
      <c r="C26" s="5">
        <v>1.5</v>
      </c>
      <c r="D26" s="5">
        <v>70</v>
      </c>
      <c r="E26" s="5">
        <v>105</v>
      </c>
      <c r="F26" s="5" t="s">
        <v>25</v>
      </c>
    </row>
    <row r="27" spans="1:6" x14ac:dyDescent="0.25">
      <c r="A27" s="5" t="s">
        <v>30</v>
      </c>
      <c r="B27" s="5" t="s">
        <v>31</v>
      </c>
      <c r="C27" s="5">
        <v>10</v>
      </c>
      <c r="D27" s="5">
        <v>117</v>
      </c>
      <c r="E27" s="5">
        <v>1170</v>
      </c>
      <c r="F27" s="5" t="s">
        <v>25</v>
      </c>
    </row>
    <row r="28" spans="1:6" x14ac:dyDescent="0.25">
      <c r="A28" s="5" t="s">
        <v>32</v>
      </c>
      <c r="B28" s="5" t="s">
        <v>29</v>
      </c>
      <c r="C28" s="5">
        <v>3.5</v>
      </c>
      <c r="D28" s="5">
        <v>24.4</v>
      </c>
      <c r="E28" s="5">
        <v>85.4</v>
      </c>
      <c r="F28" s="5" t="s">
        <v>25</v>
      </c>
    </row>
    <row r="29" spans="1:6" x14ac:dyDescent="0.25">
      <c r="A29" s="5" t="s">
        <v>33</v>
      </c>
      <c r="B29" s="5" t="s">
        <v>34</v>
      </c>
      <c r="C29" s="5">
        <v>1</v>
      </c>
      <c r="D29" s="5">
        <v>134.06</v>
      </c>
      <c r="E29" s="5">
        <v>134.06</v>
      </c>
      <c r="F29" s="5" t="s">
        <v>35</v>
      </c>
    </row>
    <row r="30" spans="1:6" x14ac:dyDescent="0.25">
      <c r="A30" s="5" t="s">
        <v>36</v>
      </c>
      <c r="B30" s="5" t="s">
        <v>34</v>
      </c>
      <c r="C30" s="5">
        <v>2</v>
      </c>
      <c r="D30" s="5">
        <v>2</v>
      </c>
      <c r="E30" s="5">
        <v>4</v>
      </c>
      <c r="F30" s="5" t="s">
        <v>35</v>
      </c>
    </row>
    <row r="31" spans="1:6" x14ac:dyDescent="0.25">
      <c r="A31" s="5" t="s">
        <v>37</v>
      </c>
      <c r="B31" s="5" t="s">
        <v>34</v>
      </c>
      <c r="C31" s="5">
        <v>4</v>
      </c>
      <c r="D31" s="5">
        <v>55</v>
      </c>
      <c r="E31" s="5">
        <v>220</v>
      </c>
      <c r="F31" s="5" t="s">
        <v>38</v>
      </c>
    </row>
    <row r="32" spans="1:6" x14ac:dyDescent="0.25">
      <c r="A32" s="5" t="s">
        <v>39</v>
      </c>
      <c r="B32" s="5" t="s">
        <v>34</v>
      </c>
      <c r="C32" s="5">
        <v>3</v>
      </c>
      <c r="D32" s="5">
        <v>15</v>
      </c>
      <c r="E32" s="5">
        <v>45</v>
      </c>
      <c r="F32" s="5" t="s">
        <v>38</v>
      </c>
    </row>
    <row r="33" spans="1:6" x14ac:dyDescent="0.25">
      <c r="A33" s="5" t="s">
        <v>40</v>
      </c>
      <c r="B33" s="5" t="s">
        <v>34</v>
      </c>
      <c r="C33" s="5">
        <v>4</v>
      </c>
      <c r="D33" s="5">
        <v>384.8</v>
      </c>
      <c r="E33" s="5">
        <v>1539.2</v>
      </c>
      <c r="F33" s="5" t="s">
        <v>38</v>
      </c>
    </row>
    <row r="34" spans="1:6" x14ac:dyDescent="0.25">
      <c r="A34" s="5" t="s">
        <v>41</v>
      </c>
      <c r="B34" s="5" t="s">
        <v>34</v>
      </c>
      <c r="C34" s="5">
        <v>2</v>
      </c>
      <c r="D34" s="5">
        <v>280</v>
      </c>
      <c r="E34" s="5">
        <v>560</v>
      </c>
      <c r="F34" s="5" t="s">
        <v>38</v>
      </c>
    </row>
    <row r="35" spans="1:6" x14ac:dyDescent="0.25">
      <c r="A35" s="5" t="s">
        <v>42</v>
      </c>
      <c r="B35" s="5" t="s">
        <v>34</v>
      </c>
      <c r="C35" s="5">
        <v>5</v>
      </c>
      <c r="D35" s="5">
        <v>8.2200000000000006</v>
      </c>
      <c r="E35" s="5">
        <v>41.1</v>
      </c>
      <c r="F35" s="5" t="s">
        <v>38</v>
      </c>
    </row>
    <row r="36" spans="1:6" x14ac:dyDescent="0.25">
      <c r="A36" s="5" t="s">
        <v>43</v>
      </c>
      <c r="B36" s="5" t="s">
        <v>34</v>
      </c>
      <c r="C36" s="5">
        <v>2</v>
      </c>
      <c r="D36" s="5">
        <v>6.86</v>
      </c>
      <c r="E36" s="5">
        <v>13.72</v>
      </c>
      <c r="F36" s="5" t="s">
        <v>38</v>
      </c>
    </row>
    <row r="37" spans="1:6" x14ac:dyDescent="0.25">
      <c r="A37" s="5" t="s">
        <v>44</v>
      </c>
      <c r="B37" s="5" t="s">
        <v>34</v>
      </c>
      <c r="C37" s="5">
        <v>1</v>
      </c>
      <c r="D37" s="5">
        <v>30</v>
      </c>
      <c r="E37" s="5">
        <v>30</v>
      </c>
      <c r="F37" s="5" t="s">
        <v>38</v>
      </c>
    </row>
    <row r="38" spans="1:6" x14ac:dyDescent="0.25">
      <c r="A38" s="5" t="s">
        <v>45</v>
      </c>
      <c r="B38" s="5" t="s">
        <v>24</v>
      </c>
      <c r="C38" s="5">
        <v>1</v>
      </c>
      <c r="D38" s="5">
        <v>179.04</v>
      </c>
      <c r="E38" s="5">
        <v>179.04</v>
      </c>
      <c r="F38" s="5" t="s">
        <v>38</v>
      </c>
    </row>
    <row r="39" spans="1:6" x14ac:dyDescent="0.25">
      <c r="A39" s="5" t="s">
        <v>41</v>
      </c>
      <c r="B39" s="5" t="s">
        <v>34</v>
      </c>
      <c r="C39" s="5">
        <v>1</v>
      </c>
      <c r="D39" s="5">
        <v>280</v>
      </c>
      <c r="E39" s="5">
        <v>280</v>
      </c>
      <c r="F39" s="5" t="s">
        <v>46</v>
      </c>
    </row>
    <row r="40" spans="1:6" x14ac:dyDescent="0.25">
      <c r="A40" s="5" t="s">
        <v>40</v>
      </c>
      <c r="B40" s="5" t="s">
        <v>34</v>
      </c>
      <c r="C40" s="5">
        <v>1</v>
      </c>
      <c r="D40" s="5">
        <v>384.8</v>
      </c>
      <c r="E40" s="5">
        <v>384.8</v>
      </c>
      <c r="F40" s="5" t="s">
        <v>46</v>
      </c>
    </row>
    <row r="41" spans="1:6" x14ac:dyDescent="0.25">
      <c r="A41" s="5" t="s">
        <v>47</v>
      </c>
      <c r="B41" s="5" t="s">
        <v>34</v>
      </c>
      <c r="C41" s="5">
        <v>1</v>
      </c>
      <c r="D41" s="5">
        <v>580</v>
      </c>
      <c r="E41" s="5">
        <v>580</v>
      </c>
      <c r="F41" s="5" t="s">
        <v>0</v>
      </c>
    </row>
  </sheetData>
  <mergeCells count="41">
    <mergeCell ref="B10:C10"/>
    <mergeCell ref="B11:C11"/>
    <mergeCell ref="B12:C12"/>
    <mergeCell ref="B13:C13"/>
    <mergeCell ref="E10:F10"/>
    <mergeCell ref="E11:F11"/>
    <mergeCell ref="E12:F12"/>
    <mergeCell ref="E13:F13"/>
    <mergeCell ref="E17:F17"/>
    <mergeCell ref="E18:F18"/>
    <mergeCell ref="B17:C17"/>
    <mergeCell ref="B18:C18"/>
    <mergeCell ref="E19:F19"/>
    <mergeCell ref="A1:F1"/>
    <mergeCell ref="B6:C6"/>
    <mergeCell ref="B7:C7"/>
    <mergeCell ref="B8:C8"/>
    <mergeCell ref="B9:C9"/>
    <mergeCell ref="E3:F3"/>
    <mergeCell ref="E4:F4"/>
    <mergeCell ref="E5:F5"/>
    <mergeCell ref="E6:F6"/>
    <mergeCell ref="E7:F7"/>
    <mergeCell ref="E8:F8"/>
    <mergeCell ref="E9:F9"/>
    <mergeCell ref="A22:F22"/>
    <mergeCell ref="B3:C3"/>
    <mergeCell ref="B4:C4"/>
    <mergeCell ref="B5:C5"/>
    <mergeCell ref="A2:F2"/>
    <mergeCell ref="B14:C14"/>
    <mergeCell ref="B15:C15"/>
    <mergeCell ref="B16:C16"/>
    <mergeCell ref="B19:C19"/>
    <mergeCell ref="B20:C20"/>
    <mergeCell ref="E14:F14"/>
    <mergeCell ref="E15:F15"/>
    <mergeCell ref="E16:F16"/>
    <mergeCell ref="B21:C21"/>
    <mergeCell ref="E21:F21"/>
    <mergeCell ref="E20:F20"/>
  </mergeCells>
  <pageMargins left="0" right="0" top="0" bottom="0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56"/>
  <sheetViews>
    <sheetView workbookViewId="0">
      <selection activeCell="B15" sqref="B15:C15"/>
    </sheetView>
  </sheetViews>
  <sheetFormatPr defaultRowHeight="15" x14ac:dyDescent="0.25"/>
  <cols>
    <col min="1" max="1" width="40" customWidth="1"/>
    <col min="3" max="3" width="8.140625" customWidth="1"/>
    <col min="5" max="5" width="33.42578125" customWidth="1"/>
  </cols>
  <sheetData>
    <row r="1" spans="1:6" ht="18.75" x14ac:dyDescent="0.3">
      <c r="A1" s="40" t="s">
        <v>369</v>
      </c>
      <c r="B1" s="40"/>
      <c r="C1" s="40"/>
      <c r="D1" s="40"/>
      <c r="E1" s="40"/>
      <c r="F1" s="40"/>
    </row>
    <row r="2" spans="1:6" ht="18.75" x14ac:dyDescent="0.3">
      <c r="A2" s="33" t="s">
        <v>209</v>
      </c>
      <c r="B2" s="33"/>
      <c r="C2" s="33"/>
      <c r="D2" s="33"/>
      <c r="E2" s="33"/>
    </row>
    <row r="3" spans="1:6" x14ac:dyDescent="0.25">
      <c r="A3" s="4" t="s">
        <v>12</v>
      </c>
      <c r="B3" s="41">
        <v>1616.1</v>
      </c>
      <c r="C3" s="41"/>
      <c r="D3" s="41" t="s">
        <v>13</v>
      </c>
      <c r="E3" s="41"/>
    </row>
    <row r="4" spans="1:6" x14ac:dyDescent="0.25">
      <c r="A4" s="4" t="s">
        <v>14</v>
      </c>
      <c r="B4" s="41">
        <v>13.56</v>
      </c>
      <c r="C4" s="41"/>
      <c r="D4" s="41"/>
      <c r="E4" s="41"/>
    </row>
    <row r="5" spans="1:6" x14ac:dyDescent="0.25">
      <c r="A5" s="4" t="s">
        <v>15</v>
      </c>
      <c r="B5" s="41">
        <v>98614.39</v>
      </c>
      <c r="C5" s="41"/>
      <c r="D5" s="41"/>
      <c r="E5" s="41"/>
    </row>
    <row r="6" spans="1:6" x14ac:dyDescent="0.25">
      <c r="A6" s="6" t="s">
        <v>387</v>
      </c>
      <c r="B6" s="34">
        <v>18438</v>
      </c>
      <c r="C6" s="34"/>
      <c r="D6" s="34" t="s">
        <v>210</v>
      </c>
      <c r="E6" s="34"/>
    </row>
    <row r="7" spans="1:6" x14ac:dyDescent="0.25">
      <c r="A7" s="6" t="s">
        <v>404</v>
      </c>
      <c r="B7" s="34">
        <v>58</v>
      </c>
      <c r="C7" s="34"/>
      <c r="D7" s="34" t="s">
        <v>77</v>
      </c>
      <c r="E7" s="34"/>
    </row>
    <row r="8" spans="1:6" x14ac:dyDescent="0.25">
      <c r="A8" s="6" t="s">
        <v>392</v>
      </c>
      <c r="B8" s="34">
        <v>5780.22</v>
      </c>
      <c r="C8" s="34"/>
      <c r="D8" s="34" t="s">
        <v>53</v>
      </c>
      <c r="E8" s="34"/>
    </row>
    <row r="9" spans="1:6" x14ac:dyDescent="0.25">
      <c r="A9" s="6" t="s">
        <v>370</v>
      </c>
      <c r="B9" s="34">
        <v>7844.1</v>
      </c>
      <c r="C9" s="34"/>
      <c r="D9" s="34" t="s">
        <v>77</v>
      </c>
      <c r="E9" s="34"/>
    </row>
    <row r="10" spans="1:6" x14ac:dyDescent="0.25">
      <c r="A10" s="6" t="s">
        <v>372</v>
      </c>
      <c r="B10" s="34">
        <v>2991</v>
      </c>
      <c r="C10" s="34"/>
      <c r="D10" s="34" t="s">
        <v>211</v>
      </c>
      <c r="E10" s="34"/>
    </row>
    <row r="11" spans="1:6" x14ac:dyDescent="0.25">
      <c r="A11" s="6" t="s">
        <v>376</v>
      </c>
      <c r="B11" s="34">
        <v>26634</v>
      </c>
      <c r="C11" s="34"/>
      <c r="D11" s="45"/>
      <c r="E11" s="46"/>
    </row>
    <row r="12" spans="1:6" x14ac:dyDescent="0.25">
      <c r="A12" s="6" t="s">
        <v>377</v>
      </c>
      <c r="B12" s="34">
        <v>32868</v>
      </c>
      <c r="C12" s="34"/>
      <c r="D12" s="45"/>
      <c r="E12" s="46"/>
    </row>
    <row r="13" spans="1:6" x14ac:dyDescent="0.25">
      <c r="A13" s="6" t="s">
        <v>1</v>
      </c>
      <c r="B13" s="34">
        <v>1939.32</v>
      </c>
      <c r="C13" s="34"/>
      <c r="D13" s="45"/>
      <c r="E13" s="46"/>
    </row>
    <row r="14" spans="1:6" x14ac:dyDescent="0.25">
      <c r="A14" s="6" t="s">
        <v>2</v>
      </c>
      <c r="B14" s="34">
        <v>1034.32</v>
      </c>
      <c r="C14" s="34"/>
      <c r="D14" s="45"/>
      <c r="E14" s="46"/>
    </row>
    <row r="15" spans="1:6" x14ac:dyDescent="0.25">
      <c r="A15" s="6" t="s">
        <v>374</v>
      </c>
      <c r="B15" s="34">
        <v>15516</v>
      </c>
      <c r="C15" s="34"/>
      <c r="D15" s="34"/>
      <c r="E15" s="34"/>
    </row>
    <row r="16" spans="1:6" x14ac:dyDescent="0.25">
      <c r="A16" s="6" t="s">
        <v>375</v>
      </c>
      <c r="B16" s="34">
        <v>665.99</v>
      </c>
      <c r="C16" s="34"/>
      <c r="D16" s="34" t="s">
        <v>212</v>
      </c>
      <c r="E16" s="34"/>
    </row>
    <row r="17" spans="1:5" x14ac:dyDescent="0.25">
      <c r="A17" s="6" t="s">
        <v>381</v>
      </c>
      <c r="B17" s="34">
        <v>15780</v>
      </c>
      <c r="C17" s="34"/>
      <c r="D17" s="34"/>
      <c r="E17" s="34"/>
    </row>
    <row r="18" spans="1:5" x14ac:dyDescent="0.25">
      <c r="A18" s="6" t="s">
        <v>405</v>
      </c>
      <c r="B18" s="34">
        <v>18040.009999999998</v>
      </c>
      <c r="C18" s="34"/>
      <c r="D18" s="34" t="s">
        <v>77</v>
      </c>
      <c r="E18" s="34"/>
    </row>
    <row r="19" spans="1:5" x14ac:dyDescent="0.25">
      <c r="A19" s="27" t="s">
        <v>378</v>
      </c>
      <c r="B19" s="71">
        <v>2628</v>
      </c>
      <c r="C19" s="71"/>
      <c r="D19" s="71"/>
      <c r="E19" s="71"/>
    </row>
    <row r="20" spans="1:5" x14ac:dyDescent="0.25">
      <c r="A20" s="27" t="s">
        <v>246</v>
      </c>
      <c r="B20" s="71">
        <v>664.86</v>
      </c>
      <c r="C20" s="71"/>
      <c r="D20" s="71"/>
      <c r="E20" s="71"/>
    </row>
    <row r="21" spans="1:5" x14ac:dyDescent="0.25">
      <c r="A21" s="28" t="s">
        <v>16</v>
      </c>
      <c r="B21" s="72">
        <f>SUM(B6:B20)</f>
        <v>150881.82</v>
      </c>
      <c r="C21" s="72"/>
      <c r="D21" s="71"/>
      <c r="E21" s="71"/>
    </row>
    <row r="22" spans="1:5" x14ac:dyDescent="0.25">
      <c r="A22" s="28" t="s">
        <v>17</v>
      </c>
      <c r="B22" s="72">
        <f>B5-B21</f>
        <v>-52267.430000000008</v>
      </c>
      <c r="C22" s="72"/>
      <c r="D22" s="71"/>
      <c r="E22" s="71"/>
    </row>
    <row r="23" spans="1:5" ht="28.5" customHeight="1" x14ac:dyDescent="0.25">
      <c r="A23" s="28" t="s">
        <v>379</v>
      </c>
      <c r="B23" s="73">
        <v>23302.46</v>
      </c>
      <c r="C23" s="74"/>
      <c r="D23" s="68"/>
      <c r="E23" s="69"/>
    </row>
    <row r="24" spans="1:5" x14ac:dyDescent="0.25">
      <c r="A24" s="28" t="s">
        <v>382</v>
      </c>
      <c r="B24" s="73"/>
      <c r="C24" s="74"/>
      <c r="D24" s="68"/>
      <c r="E24" s="69"/>
    </row>
    <row r="25" spans="1:5" x14ac:dyDescent="0.25">
      <c r="A25" s="29" t="s">
        <v>406</v>
      </c>
      <c r="B25" s="68">
        <v>2718.95</v>
      </c>
      <c r="C25" s="69"/>
      <c r="D25" s="68"/>
      <c r="E25" s="69"/>
    </row>
    <row r="26" spans="1:5" x14ac:dyDescent="0.25">
      <c r="A26" s="29" t="s">
        <v>407</v>
      </c>
      <c r="B26" s="68">
        <v>2834.32</v>
      </c>
      <c r="C26" s="69"/>
      <c r="D26" s="68"/>
      <c r="E26" s="69"/>
    </row>
    <row r="27" spans="1:5" x14ac:dyDescent="0.25">
      <c r="A27" s="29" t="s">
        <v>408</v>
      </c>
      <c r="B27" s="68">
        <v>3453.6</v>
      </c>
      <c r="C27" s="69"/>
      <c r="D27" s="68"/>
      <c r="E27" s="69"/>
    </row>
    <row r="28" spans="1:5" x14ac:dyDescent="0.25">
      <c r="A28" s="70" t="s">
        <v>18</v>
      </c>
      <c r="B28" s="70"/>
      <c r="C28" s="70"/>
      <c r="D28" s="70"/>
      <c r="E28" s="70"/>
    </row>
    <row r="29" spans="1:5" x14ac:dyDescent="0.25">
      <c r="A29" s="28" t="s">
        <v>20</v>
      </c>
      <c r="B29" s="28" t="s">
        <v>48</v>
      </c>
      <c r="C29" s="28" t="s">
        <v>49</v>
      </c>
      <c r="D29" s="28" t="s">
        <v>22</v>
      </c>
      <c r="E29" s="28" t="s">
        <v>50</v>
      </c>
    </row>
    <row r="30" spans="1:5" x14ac:dyDescent="0.25">
      <c r="A30" s="27" t="s">
        <v>213</v>
      </c>
      <c r="B30" s="27" t="s">
        <v>166</v>
      </c>
      <c r="C30" s="27">
        <v>25</v>
      </c>
      <c r="D30" s="27">
        <v>750</v>
      </c>
      <c r="E30" s="27" t="s">
        <v>214</v>
      </c>
    </row>
    <row r="31" spans="1:5" ht="25.5" x14ac:dyDescent="0.25">
      <c r="A31" s="27" t="s">
        <v>215</v>
      </c>
      <c r="B31" s="27" t="s">
        <v>34</v>
      </c>
      <c r="C31" s="27">
        <v>1</v>
      </c>
      <c r="D31" s="27">
        <v>2630</v>
      </c>
      <c r="E31" s="27" t="s">
        <v>214</v>
      </c>
    </row>
    <row r="32" spans="1:5" ht="25.5" x14ac:dyDescent="0.25">
      <c r="A32" s="27" t="s">
        <v>216</v>
      </c>
      <c r="B32" s="27" t="s">
        <v>34</v>
      </c>
      <c r="C32" s="27">
        <v>1</v>
      </c>
      <c r="D32" s="27">
        <v>169</v>
      </c>
      <c r="E32" s="27" t="s">
        <v>217</v>
      </c>
    </row>
    <row r="33" spans="1:5" ht="25.5" x14ac:dyDescent="0.25">
      <c r="A33" s="10" t="s">
        <v>218</v>
      </c>
      <c r="B33" s="10" t="s">
        <v>34</v>
      </c>
      <c r="C33" s="10">
        <v>2</v>
      </c>
      <c r="D33" s="10">
        <v>212</v>
      </c>
      <c r="E33" s="10" t="s">
        <v>217</v>
      </c>
    </row>
    <row r="34" spans="1:5" ht="25.5" x14ac:dyDescent="0.25">
      <c r="A34" s="10" t="s">
        <v>219</v>
      </c>
      <c r="B34" s="10" t="s">
        <v>34</v>
      </c>
      <c r="C34" s="10">
        <v>2</v>
      </c>
      <c r="D34" s="10">
        <v>38</v>
      </c>
      <c r="E34" s="10" t="s">
        <v>217</v>
      </c>
    </row>
    <row r="35" spans="1:5" ht="25.5" x14ac:dyDescent="0.25">
      <c r="A35" s="10" t="s">
        <v>220</v>
      </c>
      <c r="B35" s="10" t="s">
        <v>34</v>
      </c>
      <c r="C35" s="10">
        <v>100</v>
      </c>
      <c r="D35" s="10">
        <v>84</v>
      </c>
      <c r="E35" s="10" t="s">
        <v>217</v>
      </c>
    </row>
    <row r="36" spans="1:5" ht="25.5" x14ac:dyDescent="0.25">
      <c r="A36" s="10" t="s">
        <v>221</v>
      </c>
      <c r="B36" s="10" t="s">
        <v>173</v>
      </c>
      <c r="C36" s="10">
        <v>0.05</v>
      </c>
      <c r="D36" s="10">
        <v>722.22</v>
      </c>
      <c r="E36" s="10" t="s">
        <v>217</v>
      </c>
    </row>
    <row r="37" spans="1:5" ht="25.5" x14ac:dyDescent="0.25">
      <c r="A37" s="10" t="s">
        <v>162</v>
      </c>
      <c r="B37" s="10" t="s">
        <v>24</v>
      </c>
      <c r="C37" s="10">
        <v>50</v>
      </c>
      <c r="D37" s="10">
        <v>350</v>
      </c>
      <c r="E37" s="10" t="s">
        <v>217</v>
      </c>
    </row>
    <row r="38" spans="1:5" ht="25.5" x14ac:dyDescent="0.25">
      <c r="A38" s="10" t="s">
        <v>222</v>
      </c>
      <c r="B38" s="10" t="s">
        <v>173</v>
      </c>
      <c r="C38" s="10">
        <v>0.15</v>
      </c>
      <c r="D38" s="10">
        <v>63</v>
      </c>
      <c r="E38" s="10" t="s">
        <v>217</v>
      </c>
    </row>
    <row r="39" spans="1:5" ht="25.5" x14ac:dyDescent="0.25">
      <c r="A39" s="10" t="s">
        <v>74</v>
      </c>
      <c r="B39" s="10" t="s">
        <v>34</v>
      </c>
      <c r="C39" s="10">
        <v>5</v>
      </c>
      <c r="D39" s="10">
        <v>75</v>
      </c>
      <c r="E39" s="10" t="s">
        <v>217</v>
      </c>
    </row>
    <row r="40" spans="1:5" ht="25.5" x14ac:dyDescent="0.25">
      <c r="A40" s="10" t="s">
        <v>223</v>
      </c>
      <c r="B40" s="10" t="s">
        <v>34</v>
      </c>
      <c r="C40" s="10">
        <v>1</v>
      </c>
      <c r="D40" s="10">
        <v>162</v>
      </c>
      <c r="E40" s="10" t="s">
        <v>217</v>
      </c>
    </row>
    <row r="41" spans="1:5" x14ac:dyDescent="0.25">
      <c r="A41" s="10" t="s">
        <v>224</v>
      </c>
      <c r="B41" s="10" t="s">
        <v>34</v>
      </c>
      <c r="C41" s="10">
        <v>2</v>
      </c>
      <c r="D41" s="10">
        <v>60</v>
      </c>
      <c r="E41" s="10" t="s">
        <v>225</v>
      </c>
    </row>
    <row r="42" spans="1:5" x14ac:dyDescent="0.25">
      <c r="A42" s="10" t="s">
        <v>30</v>
      </c>
      <c r="B42" s="10" t="s">
        <v>31</v>
      </c>
      <c r="C42" s="10">
        <v>10</v>
      </c>
      <c r="D42" s="10">
        <v>1500</v>
      </c>
      <c r="E42" s="10" t="s">
        <v>25</v>
      </c>
    </row>
    <row r="43" spans="1:5" x14ac:dyDescent="0.25">
      <c r="A43" s="10" t="s">
        <v>32</v>
      </c>
      <c r="B43" s="10" t="s">
        <v>29</v>
      </c>
      <c r="C43" s="10">
        <v>10</v>
      </c>
      <c r="D43" s="10">
        <v>259.60000000000002</v>
      </c>
      <c r="E43" s="10" t="s">
        <v>25</v>
      </c>
    </row>
    <row r="44" spans="1:5" x14ac:dyDescent="0.25">
      <c r="A44" s="10" t="s">
        <v>28</v>
      </c>
      <c r="B44" s="10" t="s">
        <v>29</v>
      </c>
      <c r="C44" s="10">
        <v>1</v>
      </c>
      <c r="D44" s="10">
        <v>85</v>
      </c>
      <c r="E44" s="10" t="s">
        <v>25</v>
      </c>
    </row>
    <row r="45" spans="1:5" x14ac:dyDescent="0.25">
      <c r="A45" s="10" t="s">
        <v>168</v>
      </c>
      <c r="B45" s="10" t="s">
        <v>34</v>
      </c>
      <c r="C45" s="10">
        <v>50</v>
      </c>
      <c r="D45" s="10">
        <v>174.5</v>
      </c>
      <c r="E45" s="10" t="s">
        <v>25</v>
      </c>
    </row>
    <row r="46" spans="1:5" x14ac:dyDescent="0.25">
      <c r="A46" s="10" t="s">
        <v>226</v>
      </c>
      <c r="B46" s="10" t="s">
        <v>34</v>
      </c>
      <c r="C46" s="10">
        <v>8</v>
      </c>
      <c r="D46" s="10">
        <v>2064</v>
      </c>
      <c r="E46" s="10" t="s">
        <v>227</v>
      </c>
    </row>
    <row r="47" spans="1:5" x14ac:dyDescent="0.25">
      <c r="A47" s="10" t="s">
        <v>228</v>
      </c>
      <c r="B47" s="10" t="s">
        <v>29</v>
      </c>
      <c r="C47" s="10">
        <v>3</v>
      </c>
      <c r="D47" s="10">
        <v>3900</v>
      </c>
      <c r="E47" s="10" t="s">
        <v>229</v>
      </c>
    </row>
    <row r="48" spans="1:5" x14ac:dyDescent="0.25">
      <c r="A48" s="10" t="s">
        <v>165</v>
      </c>
      <c r="B48" s="10" t="s">
        <v>166</v>
      </c>
      <c r="C48" s="10">
        <v>2.5</v>
      </c>
      <c r="D48" s="10">
        <v>512.5</v>
      </c>
      <c r="E48" s="10" t="s">
        <v>229</v>
      </c>
    </row>
    <row r="49" spans="1:5" x14ac:dyDescent="0.25">
      <c r="A49" s="10" t="s">
        <v>162</v>
      </c>
      <c r="B49" s="10" t="s">
        <v>24</v>
      </c>
      <c r="C49" s="10">
        <v>20</v>
      </c>
      <c r="D49" s="10">
        <v>136.80000000000001</v>
      </c>
      <c r="E49" s="10" t="s">
        <v>229</v>
      </c>
    </row>
    <row r="50" spans="1:5" x14ac:dyDescent="0.25">
      <c r="A50" s="10" t="s">
        <v>222</v>
      </c>
      <c r="B50" s="10" t="s">
        <v>173</v>
      </c>
      <c r="C50" s="10">
        <v>0.05</v>
      </c>
      <c r="D50" s="10">
        <v>21</v>
      </c>
      <c r="E50" s="10" t="s">
        <v>229</v>
      </c>
    </row>
    <row r="51" spans="1:5" x14ac:dyDescent="0.25">
      <c r="A51" s="10" t="s">
        <v>230</v>
      </c>
      <c r="B51" s="10" t="s">
        <v>34</v>
      </c>
      <c r="C51" s="10">
        <v>20</v>
      </c>
      <c r="D51" s="10">
        <v>16.600000000000001</v>
      </c>
      <c r="E51" s="10" t="s">
        <v>229</v>
      </c>
    </row>
    <row r="52" spans="1:5" x14ac:dyDescent="0.25">
      <c r="A52" s="10" t="s">
        <v>231</v>
      </c>
      <c r="B52" s="10" t="s">
        <v>34</v>
      </c>
      <c r="C52" s="10">
        <v>1</v>
      </c>
      <c r="D52" s="10">
        <v>15</v>
      </c>
      <c r="E52" s="10" t="s">
        <v>232</v>
      </c>
    </row>
    <row r="53" spans="1:5" x14ac:dyDescent="0.25">
      <c r="A53" s="10" t="s">
        <v>74</v>
      </c>
      <c r="B53" s="10" t="s">
        <v>34</v>
      </c>
      <c r="C53" s="10">
        <v>5</v>
      </c>
      <c r="D53" s="10">
        <v>75</v>
      </c>
      <c r="E53" s="10" t="s">
        <v>0</v>
      </c>
    </row>
    <row r="54" spans="1:5" x14ac:dyDescent="0.25">
      <c r="A54" s="10" t="s">
        <v>74</v>
      </c>
      <c r="B54" s="10" t="s">
        <v>34</v>
      </c>
      <c r="C54" s="10">
        <v>5</v>
      </c>
      <c r="D54" s="10">
        <v>75</v>
      </c>
      <c r="E54" s="10" t="s">
        <v>0</v>
      </c>
    </row>
    <row r="55" spans="1:5" x14ac:dyDescent="0.25">
      <c r="A55" s="10" t="s">
        <v>206</v>
      </c>
      <c r="B55" s="10" t="s">
        <v>34</v>
      </c>
      <c r="C55" s="10">
        <v>3</v>
      </c>
      <c r="D55" s="10">
        <v>516</v>
      </c>
      <c r="E55" s="10" t="s">
        <v>0</v>
      </c>
    </row>
    <row r="56" spans="1:5" x14ac:dyDescent="0.25">
      <c r="A56" s="10" t="s">
        <v>233</v>
      </c>
      <c r="B56" s="10" t="s">
        <v>34</v>
      </c>
      <c r="C56" s="10">
        <v>1</v>
      </c>
      <c r="D56" s="10">
        <v>690</v>
      </c>
      <c r="E56" s="10" t="s">
        <v>234</v>
      </c>
    </row>
  </sheetData>
  <mergeCells count="53">
    <mergeCell ref="D15:E15"/>
    <mergeCell ref="D8:E8"/>
    <mergeCell ref="D16:E16"/>
    <mergeCell ref="D17:E17"/>
    <mergeCell ref="D18:E18"/>
    <mergeCell ref="B27:C27"/>
    <mergeCell ref="D23:E23"/>
    <mergeCell ref="D24:E24"/>
    <mergeCell ref="A2:E2"/>
    <mergeCell ref="B18:C18"/>
    <mergeCell ref="B3:C3"/>
    <mergeCell ref="B4:C4"/>
    <mergeCell ref="B5:C5"/>
    <mergeCell ref="B6:C6"/>
    <mergeCell ref="B7:C7"/>
    <mergeCell ref="B8:C8"/>
    <mergeCell ref="B9:C9"/>
    <mergeCell ref="B10:C10"/>
    <mergeCell ref="B15:C15"/>
    <mergeCell ref="B16:C16"/>
    <mergeCell ref="B17:C17"/>
    <mergeCell ref="D7:E7"/>
    <mergeCell ref="D9:E9"/>
    <mergeCell ref="D10:E10"/>
    <mergeCell ref="A28:E28"/>
    <mergeCell ref="D19:E19"/>
    <mergeCell ref="D20:E20"/>
    <mergeCell ref="D21:E21"/>
    <mergeCell ref="D22:E22"/>
    <mergeCell ref="B20:C20"/>
    <mergeCell ref="B21:C21"/>
    <mergeCell ref="B22:C22"/>
    <mergeCell ref="B19:C19"/>
    <mergeCell ref="B23:C23"/>
    <mergeCell ref="B24:C24"/>
    <mergeCell ref="B25:C25"/>
    <mergeCell ref="B26:C26"/>
    <mergeCell ref="D25:E25"/>
    <mergeCell ref="D26:E26"/>
    <mergeCell ref="D27:E27"/>
    <mergeCell ref="A1:F1"/>
    <mergeCell ref="B11:C11"/>
    <mergeCell ref="B12:C12"/>
    <mergeCell ref="B13:C13"/>
    <mergeCell ref="B14:C14"/>
    <mergeCell ref="D11:E11"/>
    <mergeCell ref="D12:E12"/>
    <mergeCell ref="D13:E13"/>
    <mergeCell ref="D14:E14"/>
    <mergeCell ref="D3:E3"/>
    <mergeCell ref="D4:E4"/>
    <mergeCell ref="D5:E5"/>
    <mergeCell ref="D6:E6"/>
  </mergeCells>
  <phoneticPr fontId="6" type="noConversion"/>
  <pageMargins left="0" right="0" top="0" bottom="0" header="0" footer="0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43"/>
  <sheetViews>
    <sheetView tabSelected="1" workbookViewId="0">
      <selection activeCell="A7" sqref="A7"/>
    </sheetView>
  </sheetViews>
  <sheetFormatPr defaultRowHeight="15" x14ac:dyDescent="0.25"/>
  <cols>
    <col min="1" max="1" width="43.28515625" customWidth="1"/>
    <col min="3" max="3" width="10.140625" customWidth="1"/>
    <col min="5" max="5" width="27" customWidth="1"/>
  </cols>
  <sheetData>
    <row r="1" spans="1:6" ht="15.75" customHeight="1" x14ac:dyDescent="0.3">
      <c r="A1" s="50" t="s">
        <v>369</v>
      </c>
      <c r="B1" s="50"/>
      <c r="C1" s="50"/>
      <c r="D1" s="50"/>
      <c r="E1" s="50"/>
      <c r="F1" s="8"/>
    </row>
    <row r="2" spans="1:6" ht="18.75" x14ac:dyDescent="0.3">
      <c r="A2" s="50" t="s">
        <v>235</v>
      </c>
      <c r="B2" s="50"/>
      <c r="C2" s="50"/>
      <c r="D2" s="50"/>
      <c r="E2" s="50"/>
    </row>
    <row r="3" spans="1:6" x14ac:dyDescent="0.25">
      <c r="A3" s="4" t="s">
        <v>12</v>
      </c>
      <c r="B3" s="31">
        <v>1746.9</v>
      </c>
      <c r="C3" s="31"/>
      <c r="D3" s="41" t="s">
        <v>13</v>
      </c>
      <c r="E3" s="41"/>
    </row>
    <row r="4" spans="1:6" x14ac:dyDescent="0.25">
      <c r="A4" s="4" t="s">
        <v>14</v>
      </c>
      <c r="B4" s="31">
        <v>13.56</v>
      </c>
      <c r="C4" s="31"/>
      <c r="D4" s="34"/>
      <c r="E4" s="34"/>
    </row>
    <row r="5" spans="1:6" x14ac:dyDescent="0.25">
      <c r="A5" s="4" t="s">
        <v>15</v>
      </c>
      <c r="B5" s="31">
        <v>106595.91</v>
      </c>
      <c r="C5" s="31"/>
      <c r="D5" s="34"/>
      <c r="E5" s="34"/>
    </row>
    <row r="6" spans="1:6" x14ac:dyDescent="0.25">
      <c r="A6" s="6" t="s">
        <v>404</v>
      </c>
      <c r="B6" s="44">
        <v>247</v>
      </c>
      <c r="C6" s="44"/>
      <c r="D6" s="34" t="s">
        <v>176</v>
      </c>
      <c r="E6" s="34"/>
    </row>
    <row r="7" spans="1:6" x14ac:dyDescent="0.25">
      <c r="A7" s="6" t="s">
        <v>409</v>
      </c>
      <c r="B7" s="44">
        <v>6464.99</v>
      </c>
      <c r="C7" s="44"/>
      <c r="D7" s="34" t="s">
        <v>77</v>
      </c>
      <c r="E7" s="34"/>
    </row>
    <row r="8" spans="1:6" x14ac:dyDescent="0.25">
      <c r="A8" s="6" t="s">
        <v>372</v>
      </c>
      <c r="B8" s="44">
        <v>5789</v>
      </c>
      <c r="C8" s="44"/>
      <c r="D8" s="34" t="s">
        <v>78</v>
      </c>
      <c r="E8" s="34"/>
    </row>
    <row r="9" spans="1:6" x14ac:dyDescent="0.25">
      <c r="A9" s="6" t="s">
        <v>390</v>
      </c>
      <c r="B9" s="44">
        <v>684</v>
      </c>
      <c r="C9" s="44"/>
      <c r="D9" s="34" t="s">
        <v>176</v>
      </c>
      <c r="E9" s="34"/>
    </row>
    <row r="10" spans="1:6" x14ac:dyDescent="0.25">
      <c r="A10" s="10" t="s">
        <v>377</v>
      </c>
      <c r="B10" s="44">
        <v>35538</v>
      </c>
      <c r="C10" s="44"/>
      <c r="D10" s="34"/>
      <c r="E10" s="34"/>
    </row>
    <row r="11" spans="1:6" x14ac:dyDescent="0.25">
      <c r="A11" s="10" t="s">
        <v>1</v>
      </c>
      <c r="B11" s="44">
        <v>2096.2800000000002</v>
      </c>
      <c r="C11" s="44"/>
      <c r="D11" s="34"/>
      <c r="E11" s="34"/>
    </row>
    <row r="12" spans="1:6" x14ac:dyDescent="0.25">
      <c r="A12" s="10" t="s">
        <v>2</v>
      </c>
      <c r="B12" s="44">
        <v>1118</v>
      </c>
      <c r="C12" s="44"/>
      <c r="D12" s="34"/>
      <c r="E12" s="34"/>
    </row>
    <row r="13" spans="1:6" x14ac:dyDescent="0.25">
      <c r="A13" s="10" t="s">
        <v>378</v>
      </c>
      <c r="B13" s="44">
        <v>2844</v>
      </c>
      <c r="C13" s="44"/>
      <c r="D13" s="34"/>
      <c r="E13" s="34"/>
    </row>
    <row r="14" spans="1:6" x14ac:dyDescent="0.25">
      <c r="A14" s="10" t="s">
        <v>374</v>
      </c>
      <c r="B14" s="44">
        <v>16770</v>
      </c>
      <c r="C14" s="44"/>
      <c r="D14" s="34"/>
      <c r="E14" s="34"/>
    </row>
    <row r="15" spans="1:6" x14ac:dyDescent="0.25">
      <c r="A15" s="10" t="s">
        <v>375</v>
      </c>
      <c r="B15" s="44">
        <v>9400</v>
      </c>
      <c r="C15" s="44"/>
      <c r="D15" s="34" t="s">
        <v>245</v>
      </c>
      <c r="E15" s="34"/>
    </row>
    <row r="16" spans="1:6" x14ac:dyDescent="0.25">
      <c r="A16" s="6" t="s">
        <v>381</v>
      </c>
      <c r="B16" s="44">
        <v>17058</v>
      </c>
      <c r="C16" s="44"/>
      <c r="D16" s="34"/>
      <c r="E16" s="34"/>
    </row>
    <row r="17" spans="1:5" x14ac:dyDescent="0.25">
      <c r="A17" s="10" t="s">
        <v>376</v>
      </c>
      <c r="B17" s="44">
        <v>28794</v>
      </c>
      <c r="C17" s="44"/>
      <c r="D17" s="34"/>
      <c r="E17" s="34"/>
    </row>
    <row r="18" spans="1:5" x14ac:dyDescent="0.25">
      <c r="A18" s="10" t="s">
        <v>4</v>
      </c>
      <c r="B18" s="44">
        <v>2600</v>
      </c>
      <c r="C18" s="44"/>
      <c r="D18" s="34" t="s">
        <v>176</v>
      </c>
      <c r="E18" s="34"/>
    </row>
    <row r="19" spans="1:5" x14ac:dyDescent="0.25">
      <c r="A19" s="10" t="s">
        <v>246</v>
      </c>
      <c r="B19" s="44">
        <v>718.67</v>
      </c>
      <c r="C19" s="44"/>
      <c r="D19" s="34"/>
      <c r="E19" s="34"/>
    </row>
    <row r="20" spans="1:5" x14ac:dyDescent="0.25">
      <c r="A20" s="4" t="s">
        <v>16</v>
      </c>
      <c r="B20" s="31">
        <f>SUM(B6:B19)</f>
        <v>130121.93999999999</v>
      </c>
      <c r="C20" s="31"/>
      <c r="D20" s="34"/>
      <c r="E20" s="34"/>
    </row>
    <row r="21" spans="1:5" x14ac:dyDescent="0.25">
      <c r="A21" s="4" t="s">
        <v>17</v>
      </c>
      <c r="B21" s="31">
        <f>B5-B20</f>
        <v>-23526.029999999984</v>
      </c>
      <c r="C21" s="31"/>
      <c r="D21" s="34"/>
      <c r="E21" s="34"/>
    </row>
    <row r="22" spans="1:5" x14ac:dyDescent="0.25">
      <c r="A22" s="4" t="s">
        <v>379</v>
      </c>
      <c r="B22" s="31">
        <v>31381.83</v>
      </c>
      <c r="C22" s="31"/>
      <c r="D22" s="63"/>
      <c r="E22" s="63"/>
    </row>
    <row r="23" spans="1:5" x14ac:dyDescent="0.25">
      <c r="A23" s="4" t="s">
        <v>382</v>
      </c>
      <c r="B23" s="31"/>
      <c r="C23" s="31"/>
      <c r="D23" s="63"/>
      <c r="E23" s="63"/>
    </row>
    <row r="24" spans="1:5" x14ac:dyDescent="0.25">
      <c r="A24" s="9" t="s">
        <v>410</v>
      </c>
      <c r="B24" s="44">
        <v>3796.95</v>
      </c>
      <c r="C24" s="44"/>
      <c r="D24" s="63"/>
      <c r="E24" s="63"/>
    </row>
    <row r="25" spans="1:5" x14ac:dyDescent="0.25">
      <c r="A25" s="9" t="s">
        <v>411</v>
      </c>
      <c r="B25" s="44">
        <v>1881.3</v>
      </c>
      <c r="C25" s="44"/>
      <c r="D25" s="63"/>
      <c r="E25" s="63"/>
    </row>
    <row r="26" spans="1:5" x14ac:dyDescent="0.25">
      <c r="A26" s="9" t="s">
        <v>398</v>
      </c>
      <c r="B26" s="44">
        <v>2924.95</v>
      </c>
      <c r="C26" s="44"/>
      <c r="D26" s="63"/>
      <c r="E26" s="63"/>
    </row>
    <row r="27" spans="1:5" x14ac:dyDescent="0.25">
      <c r="A27" s="9" t="s">
        <v>412</v>
      </c>
      <c r="B27" s="44">
        <v>3769.45</v>
      </c>
      <c r="C27" s="44"/>
      <c r="D27" s="63"/>
      <c r="E27" s="63"/>
    </row>
    <row r="28" spans="1:5" x14ac:dyDescent="0.25">
      <c r="A28" s="9" t="s">
        <v>413</v>
      </c>
      <c r="B28" s="44">
        <v>3762.6</v>
      </c>
      <c r="C28" s="44"/>
      <c r="D28" s="63"/>
      <c r="E28" s="63"/>
    </row>
    <row r="29" spans="1:5" x14ac:dyDescent="0.25">
      <c r="A29" s="9" t="s">
        <v>414</v>
      </c>
      <c r="B29" s="44">
        <v>3755.75</v>
      </c>
      <c r="C29" s="44"/>
      <c r="D29" s="63"/>
      <c r="E29" s="63"/>
    </row>
    <row r="30" spans="1:5" x14ac:dyDescent="0.25">
      <c r="A30" s="9" t="s">
        <v>415</v>
      </c>
      <c r="B30" s="44">
        <v>3762.6</v>
      </c>
      <c r="C30" s="44"/>
      <c r="D30" s="63"/>
      <c r="E30" s="63"/>
    </row>
    <row r="31" spans="1:5" x14ac:dyDescent="0.25">
      <c r="A31" s="30" t="s">
        <v>18</v>
      </c>
      <c r="B31" s="30"/>
      <c r="C31" s="30"/>
      <c r="D31" s="30"/>
      <c r="E31" s="30"/>
    </row>
    <row r="32" spans="1:5" x14ac:dyDescent="0.25">
      <c r="A32" s="4" t="s">
        <v>20</v>
      </c>
      <c r="B32" s="4" t="s">
        <v>48</v>
      </c>
      <c r="C32" s="4" t="s">
        <v>49</v>
      </c>
      <c r="D32" s="4" t="s">
        <v>22</v>
      </c>
      <c r="E32" s="4" t="s">
        <v>50</v>
      </c>
    </row>
    <row r="33" spans="1:5" ht="25.5" x14ac:dyDescent="0.25">
      <c r="A33" s="10" t="s">
        <v>203</v>
      </c>
      <c r="B33" s="10" t="s">
        <v>34</v>
      </c>
      <c r="C33" s="10">
        <v>20</v>
      </c>
      <c r="D33" s="10">
        <v>7631</v>
      </c>
      <c r="E33" s="10" t="s">
        <v>0</v>
      </c>
    </row>
    <row r="34" spans="1:5" x14ac:dyDescent="0.25">
      <c r="A34" s="10" t="s">
        <v>236</v>
      </c>
      <c r="B34" s="10" t="s">
        <v>34</v>
      </c>
      <c r="C34" s="10">
        <v>1</v>
      </c>
      <c r="D34" s="10">
        <v>142</v>
      </c>
      <c r="E34" s="10" t="s">
        <v>131</v>
      </c>
    </row>
    <row r="35" spans="1:5" x14ac:dyDescent="0.25">
      <c r="A35" s="10" t="s">
        <v>237</v>
      </c>
      <c r="B35" s="10" t="s">
        <v>31</v>
      </c>
      <c r="C35" s="10">
        <v>10</v>
      </c>
      <c r="D35" s="10">
        <v>80</v>
      </c>
      <c r="E35" s="10" t="s">
        <v>131</v>
      </c>
    </row>
    <row r="36" spans="1:5" x14ac:dyDescent="0.25">
      <c r="A36" s="10" t="s">
        <v>238</v>
      </c>
      <c r="B36" s="10" t="s">
        <v>34</v>
      </c>
      <c r="C36" s="10">
        <v>80</v>
      </c>
      <c r="D36" s="10">
        <v>80</v>
      </c>
      <c r="E36" s="10" t="s">
        <v>239</v>
      </c>
    </row>
    <row r="37" spans="1:5" ht="25.5" x14ac:dyDescent="0.25">
      <c r="A37" s="10" t="s">
        <v>206</v>
      </c>
      <c r="B37" s="10" t="s">
        <v>34</v>
      </c>
      <c r="C37" s="10">
        <v>3</v>
      </c>
      <c r="D37" s="10">
        <v>516</v>
      </c>
      <c r="E37" s="10" t="s">
        <v>0</v>
      </c>
    </row>
    <row r="38" spans="1:5" ht="25.5" x14ac:dyDescent="0.25">
      <c r="A38" s="10" t="s">
        <v>135</v>
      </c>
      <c r="B38" s="10" t="s">
        <v>34</v>
      </c>
      <c r="C38" s="10">
        <v>1</v>
      </c>
      <c r="D38" s="10">
        <v>533.01</v>
      </c>
      <c r="E38" s="10" t="s">
        <v>0</v>
      </c>
    </row>
    <row r="39" spans="1:5" ht="25.5" x14ac:dyDescent="0.25">
      <c r="A39" s="10" t="s">
        <v>240</v>
      </c>
      <c r="B39" s="10" t="s">
        <v>31</v>
      </c>
      <c r="C39" s="10">
        <v>20</v>
      </c>
      <c r="D39" s="10">
        <v>720</v>
      </c>
      <c r="E39" s="10" t="s">
        <v>0</v>
      </c>
    </row>
    <row r="40" spans="1:5" ht="25.5" x14ac:dyDescent="0.25">
      <c r="A40" s="10" t="s">
        <v>241</v>
      </c>
      <c r="B40" s="10" t="s">
        <v>24</v>
      </c>
      <c r="C40" s="10">
        <v>50</v>
      </c>
      <c r="D40" s="10">
        <v>350</v>
      </c>
      <c r="E40" s="10" t="s">
        <v>242</v>
      </c>
    </row>
    <row r="41" spans="1:5" x14ac:dyDescent="0.25">
      <c r="A41" s="10" t="s">
        <v>167</v>
      </c>
      <c r="B41" s="10" t="s">
        <v>166</v>
      </c>
      <c r="C41" s="10">
        <v>12</v>
      </c>
      <c r="D41" s="10">
        <v>1464.96</v>
      </c>
      <c r="E41" s="10" t="s">
        <v>243</v>
      </c>
    </row>
    <row r="42" spans="1:5" x14ac:dyDescent="0.25">
      <c r="A42" s="10" t="s">
        <v>45</v>
      </c>
      <c r="B42" s="10" t="s">
        <v>24</v>
      </c>
      <c r="C42" s="10">
        <v>1</v>
      </c>
      <c r="D42" s="10">
        <v>199</v>
      </c>
      <c r="E42" s="10" t="s">
        <v>243</v>
      </c>
    </row>
    <row r="43" spans="1:5" x14ac:dyDescent="0.25">
      <c r="A43" s="10" t="s">
        <v>244</v>
      </c>
      <c r="B43" s="10" t="s">
        <v>34</v>
      </c>
      <c r="C43" s="10">
        <v>1</v>
      </c>
      <c r="D43" s="10">
        <v>1490</v>
      </c>
      <c r="E43" s="10" t="s">
        <v>234</v>
      </c>
    </row>
  </sheetData>
  <mergeCells count="59">
    <mergeCell ref="A1:E1"/>
    <mergeCell ref="A2:E2"/>
    <mergeCell ref="B4:C4"/>
    <mergeCell ref="B5:C5"/>
    <mergeCell ref="B6:C6"/>
    <mergeCell ref="D3:E3"/>
    <mergeCell ref="D4:E4"/>
    <mergeCell ref="D5:E5"/>
    <mergeCell ref="B3:C3"/>
    <mergeCell ref="D6:E6"/>
    <mergeCell ref="B7:C7"/>
    <mergeCell ref="B8:C8"/>
    <mergeCell ref="B9:C9"/>
    <mergeCell ref="B14:C14"/>
    <mergeCell ref="B15:C15"/>
    <mergeCell ref="B10:C10"/>
    <mergeCell ref="B11:C11"/>
    <mergeCell ref="B12:C12"/>
    <mergeCell ref="B13:C13"/>
    <mergeCell ref="D22:E22"/>
    <mergeCell ref="D23:E23"/>
    <mergeCell ref="D24:E24"/>
    <mergeCell ref="D25:E25"/>
    <mergeCell ref="B18:C18"/>
    <mergeCell ref="D18:E18"/>
    <mergeCell ref="D19:E19"/>
    <mergeCell ref="D20:E20"/>
    <mergeCell ref="B22:C22"/>
    <mergeCell ref="B23:C23"/>
    <mergeCell ref="B24:C24"/>
    <mergeCell ref="B25:C25"/>
    <mergeCell ref="D16:E16"/>
    <mergeCell ref="D17:E17"/>
    <mergeCell ref="D21:E21"/>
    <mergeCell ref="B19:C19"/>
    <mergeCell ref="B20:C20"/>
    <mergeCell ref="B21:C21"/>
    <mergeCell ref="B16:C16"/>
    <mergeCell ref="B17:C17"/>
    <mergeCell ref="D7:E7"/>
    <mergeCell ref="D8:E8"/>
    <mergeCell ref="D9:E9"/>
    <mergeCell ref="D14:E14"/>
    <mergeCell ref="D15:E15"/>
    <mergeCell ref="D10:E10"/>
    <mergeCell ref="D11:E11"/>
    <mergeCell ref="D12:E12"/>
    <mergeCell ref="D13:E13"/>
    <mergeCell ref="A31:E31"/>
    <mergeCell ref="D26:E26"/>
    <mergeCell ref="D27:E27"/>
    <mergeCell ref="B28:C28"/>
    <mergeCell ref="B29:C29"/>
    <mergeCell ref="B30:C30"/>
    <mergeCell ref="D28:E28"/>
    <mergeCell ref="D29:E29"/>
    <mergeCell ref="D30:E30"/>
    <mergeCell ref="B27:C27"/>
    <mergeCell ref="B26:C26"/>
  </mergeCells>
  <phoneticPr fontId="6" type="noConversion"/>
  <pageMargins left="0" right="0" top="0" bottom="0" header="0.31496062992125984" footer="0.31496062992125984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G75"/>
  <sheetViews>
    <sheetView workbookViewId="0">
      <selection activeCell="B1" sqref="B1:G2"/>
    </sheetView>
  </sheetViews>
  <sheetFormatPr defaultRowHeight="15" x14ac:dyDescent="0.25"/>
  <cols>
    <col min="1" max="1" width="1.85546875" customWidth="1"/>
    <col min="2" max="2" width="34" customWidth="1"/>
    <col min="3" max="3" width="9" customWidth="1"/>
    <col min="4" max="4" width="8.7109375" customWidth="1"/>
    <col min="5" max="5" width="0" hidden="1" customWidth="1"/>
    <col min="6" max="6" width="9.7109375" customWidth="1"/>
    <col min="7" max="7" width="31.85546875" customWidth="1"/>
  </cols>
  <sheetData>
    <row r="1" spans="2:7" ht="38.25" customHeight="1" x14ac:dyDescent="0.25">
      <c r="B1" s="86" t="s">
        <v>446</v>
      </c>
      <c r="C1" s="86"/>
      <c r="D1" s="86"/>
      <c r="E1" s="86"/>
      <c r="F1" s="86"/>
      <c r="G1" s="86"/>
    </row>
    <row r="2" spans="2:7" ht="23.25" customHeight="1" x14ac:dyDescent="0.25">
      <c r="B2" s="85" t="s">
        <v>447</v>
      </c>
      <c r="C2" s="85"/>
      <c r="D2" s="85"/>
      <c r="E2" s="85"/>
      <c r="F2" s="85"/>
      <c r="G2" s="85"/>
    </row>
    <row r="3" spans="2:7" x14ac:dyDescent="0.25">
      <c r="B3" s="19" t="s">
        <v>12</v>
      </c>
      <c r="C3" s="31">
        <v>4698.3999999999996</v>
      </c>
      <c r="D3" s="31"/>
      <c r="E3" s="18"/>
      <c r="F3" s="41" t="s">
        <v>13</v>
      </c>
      <c r="G3" s="41"/>
    </row>
    <row r="4" spans="2:7" x14ac:dyDescent="0.25">
      <c r="B4" s="19" t="s">
        <v>14</v>
      </c>
      <c r="C4" s="31">
        <v>10.42</v>
      </c>
      <c r="D4" s="31"/>
      <c r="E4" s="18"/>
      <c r="F4" s="34"/>
      <c r="G4" s="34"/>
    </row>
    <row r="5" spans="2:7" x14ac:dyDescent="0.25">
      <c r="B5" s="19" t="s">
        <v>15</v>
      </c>
      <c r="C5" s="31">
        <v>528459.23</v>
      </c>
      <c r="D5" s="31"/>
      <c r="E5" s="18"/>
      <c r="F5" s="34"/>
      <c r="G5" s="34"/>
    </row>
    <row r="6" spans="2:7" x14ac:dyDescent="0.25">
      <c r="B6" s="18" t="s">
        <v>404</v>
      </c>
      <c r="C6" s="44">
        <v>1337.2</v>
      </c>
      <c r="D6" s="44"/>
      <c r="E6" s="18"/>
      <c r="F6" s="34" t="s">
        <v>76</v>
      </c>
      <c r="G6" s="34"/>
    </row>
    <row r="7" spans="2:7" x14ac:dyDescent="0.25">
      <c r="B7" s="18" t="s">
        <v>416</v>
      </c>
      <c r="C7" s="44">
        <v>16812.82</v>
      </c>
      <c r="D7" s="44"/>
      <c r="E7" s="18"/>
      <c r="F7" s="34" t="s">
        <v>76</v>
      </c>
      <c r="G7" s="34"/>
    </row>
    <row r="8" spans="2:7" x14ac:dyDescent="0.25">
      <c r="B8" s="18" t="s">
        <v>392</v>
      </c>
      <c r="C8" s="44">
        <v>12551.8</v>
      </c>
      <c r="D8" s="44"/>
      <c r="E8" s="18"/>
      <c r="F8" s="34" t="s">
        <v>178</v>
      </c>
      <c r="G8" s="34"/>
    </row>
    <row r="9" spans="2:7" x14ac:dyDescent="0.25">
      <c r="B9" s="18" t="s">
        <v>409</v>
      </c>
      <c r="C9" s="44">
        <v>6966.5</v>
      </c>
      <c r="D9" s="44"/>
      <c r="E9" s="18"/>
      <c r="F9" s="34" t="s">
        <v>53</v>
      </c>
      <c r="G9" s="34"/>
    </row>
    <row r="10" spans="2:7" x14ac:dyDescent="0.25">
      <c r="B10" s="18" t="s">
        <v>417</v>
      </c>
      <c r="C10" s="44">
        <v>1378.2</v>
      </c>
      <c r="D10" s="44"/>
      <c r="E10" s="18"/>
      <c r="F10" s="34" t="s">
        <v>76</v>
      </c>
      <c r="G10" s="34"/>
    </row>
    <row r="11" spans="2:7" x14ac:dyDescent="0.25">
      <c r="B11" s="18" t="s">
        <v>371</v>
      </c>
      <c r="C11" s="44">
        <v>604</v>
      </c>
      <c r="D11" s="44"/>
      <c r="E11" s="18"/>
      <c r="F11" s="34" t="s">
        <v>112</v>
      </c>
      <c r="G11" s="34"/>
    </row>
    <row r="12" spans="2:7" x14ac:dyDescent="0.25">
      <c r="B12" s="18" t="s">
        <v>372</v>
      </c>
      <c r="C12" s="44">
        <v>3853</v>
      </c>
      <c r="D12" s="44"/>
      <c r="E12" s="18"/>
      <c r="F12" s="34" t="s">
        <v>176</v>
      </c>
      <c r="G12" s="34"/>
    </row>
    <row r="13" spans="2:7" x14ac:dyDescent="0.25">
      <c r="B13" s="18" t="s">
        <v>390</v>
      </c>
      <c r="C13" s="44">
        <v>15209</v>
      </c>
      <c r="D13" s="44"/>
      <c r="E13" s="18"/>
      <c r="F13" s="34" t="s">
        <v>281</v>
      </c>
      <c r="G13" s="34"/>
    </row>
    <row r="14" spans="2:7" x14ac:dyDescent="0.25">
      <c r="B14" s="18" t="s">
        <v>376</v>
      </c>
      <c r="C14" s="44">
        <v>263660</v>
      </c>
      <c r="D14" s="44"/>
      <c r="E14" s="18"/>
      <c r="F14" s="34"/>
      <c r="G14" s="34"/>
    </row>
    <row r="15" spans="2:7" x14ac:dyDescent="0.25">
      <c r="B15" s="18" t="s">
        <v>377</v>
      </c>
      <c r="C15" s="44">
        <v>112332</v>
      </c>
      <c r="D15" s="44"/>
      <c r="E15" s="18"/>
      <c r="F15" s="34"/>
      <c r="G15" s="34"/>
    </row>
    <row r="16" spans="2:7" x14ac:dyDescent="0.25">
      <c r="B16" s="18" t="s">
        <v>1</v>
      </c>
      <c r="C16" s="44">
        <v>6201.84</v>
      </c>
      <c r="D16" s="44"/>
      <c r="E16" s="18"/>
      <c r="F16" s="34"/>
      <c r="G16" s="34"/>
    </row>
    <row r="17" spans="2:7" x14ac:dyDescent="0.25">
      <c r="B17" s="18" t="s">
        <v>2</v>
      </c>
      <c r="C17" s="44">
        <v>3317.31</v>
      </c>
      <c r="D17" s="44"/>
      <c r="E17" s="18"/>
      <c r="F17" s="34"/>
      <c r="G17" s="34"/>
    </row>
    <row r="18" spans="2:7" x14ac:dyDescent="0.25">
      <c r="B18" s="18" t="s">
        <v>374</v>
      </c>
      <c r="C18" s="44">
        <v>61464</v>
      </c>
      <c r="D18" s="44"/>
      <c r="E18" s="18"/>
      <c r="F18" s="34"/>
      <c r="G18" s="34"/>
    </row>
    <row r="19" spans="2:7" x14ac:dyDescent="0.25">
      <c r="B19" s="18" t="s">
        <v>391</v>
      </c>
      <c r="C19" s="44">
        <v>367.5</v>
      </c>
      <c r="D19" s="44"/>
      <c r="E19" s="18"/>
      <c r="F19" s="34" t="s">
        <v>112</v>
      </c>
      <c r="G19" s="34"/>
    </row>
    <row r="20" spans="2:7" x14ac:dyDescent="0.25">
      <c r="B20" s="18" t="s">
        <v>375</v>
      </c>
      <c r="C20" s="44">
        <v>5297.25</v>
      </c>
      <c r="D20" s="44"/>
      <c r="E20" s="18"/>
      <c r="F20" s="34" t="s">
        <v>282</v>
      </c>
      <c r="G20" s="34"/>
    </row>
    <row r="21" spans="2:7" x14ac:dyDescent="0.25">
      <c r="B21" s="18" t="s">
        <v>381</v>
      </c>
      <c r="C21" s="44">
        <v>79296</v>
      </c>
      <c r="D21" s="44"/>
      <c r="E21" s="18"/>
      <c r="F21" s="34"/>
      <c r="G21" s="34"/>
    </row>
    <row r="22" spans="2:7" x14ac:dyDescent="0.25">
      <c r="B22" s="22" t="s">
        <v>378</v>
      </c>
      <c r="C22" s="44">
        <v>13212</v>
      </c>
      <c r="D22" s="44"/>
      <c r="E22" s="18"/>
      <c r="F22" s="34"/>
      <c r="G22" s="34"/>
    </row>
    <row r="23" spans="2:7" x14ac:dyDescent="0.25">
      <c r="B23" s="22" t="s">
        <v>418</v>
      </c>
      <c r="C23" s="44">
        <v>467</v>
      </c>
      <c r="D23" s="44"/>
      <c r="E23" s="18"/>
      <c r="F23" s="34" t="s">
        <v>283</v>
      </c>
      <c r="G23" s="34"/>
    </row>
    <row r="24" spans="2:7" ht="25.5" x14ac:dyDescent="0.25">
      <c r="B24" s="22" t="s">
        <v>246</v>
      </c>
      <c r="C24" s="44">
        <v>1932.92</v>
      </c>
      <c r="D24" s="44"/>
      <c r="E24" s="18"/>
      <c r="F24" s="34"/>
      <c r="G24" s="34"/>
    </row>
    <row r="25" spans="2:7" x14ac:dyDescent="0.25">
      <c r="B25" s="21" t="s">
        <v>16</v>
      </c>
      <c r="C25" s="31">
        <f>SUM(C6:C24)</f>
        <v>606260.34000000008</v>
      </c>
      <c r="D25" s="31"/>
      <c r="E25" s="18"/>
      <c r="F25" s="34"/>
      <c r="G25" s="34"/>
    </row>
    <row r="26" spans="2:7" x14ac:dyDescent="0.25">
      <c r="B26" s="21" t="s">
        <v>17</v>
      </c>
      <c r="C26" s="31">
        <f>C5-C25</f>
        <v>-77801.110000000102</v>
      </c>
      <c r="D26" s="31"/>
      <c r="E26" s="18"/>
      <c r="F26" s="34"/>
      <c r="G26" s="34"/>
    </row>
    <row r="27" spans="2:7" ht="25.5" x14ac:dyDescent="0.25">
      <c r="B27" s="21" t="s">
        <v>379</v>
      </c>
      <c r="C27" s="31">
        <v>121506.5</v>
      </c>
      <c r="D27" s="31"/>
      <c r="E27" s="18"/>
      <c r="F27" s="34"/>
      <c r="G27" s="34"/>
    </row>
    <row r="28" spans="2:7" ht="25.5" x14ac:dyDescent="0.25">
      <c r="B28" s="21" t="s">
        <v>382</v>
      </c>
      <c r="C28" s="31"/>
      <c r="D28" s="31"/>
      <c r="E28" s="18"/>
      <c r="F28" s="34"/>
      <c r="G28" s="34"/>
    </row>
    <row r="29" spans="2:7" x14ac:dyDescent="0.25">
      <c r="B29" s="23" t="s">
        <v>397</v>
      </c>
      <c r="C29" s="44">
        <v>2754.9</v>
      </c>
      <c r="D29" s="44"/>
      <c r="E29" s="18"/>
      <c r="F29" s="34"/>
      <c r="G29" s="34"/>
    </row>
    <row r="30" spans="2:7" x14ac:dyDescent="0.25">
      <c r="B30" s="23" t="s">
        <v>386</v>
      </c>
      <c r="C30" s="44">
        <v>10526.36</v>
      </c>
      <c r="D30" s="44"/>
      <c r="E30" s="18"/>
      <c r="F30" s="34"/>
      <c r="G30" s="34"/>
    </row>
    <row r="31" spans="2:7" x14ac:dyDescent="0.25">
      <c r="B31" s="23" t="s">
        <v>383</v>
      </c>
      <c r="C31" s="44">
        <v>3495.09</v>
      </c>
      <c r="D31" s="44"/>
      <c r="E31" s="18"/>
      <c r="F31" s="34"/>
      <c r="G31" s="34"/>
    </row>
    <row r="32" spans="2:7" x14ac:dyDescent="0.25">
      <c r="B32" s="23" t="s">
        <v>419</v>
      </c>
      <c r="C32" s="44">
        <v>3775.37</v>
      </c>
      <c r="D32" s="44"/>
      <c r="E32" s="18"/>
      <c r="F32" s="34"/>
      <c r="G32" s="34"/>
    </row>
    <row r="33" spans="2:7" x14ac:dyDescent="0.25">
      <c r="B33" s="23" t="s">
        <v>420</v>
      </c>
      <c r="C33" s="44">
        <v>17201.47</v>
      </c>
      <c r="D33" s="44"/>
      <c r="E33" s="18"/>
      <c r="F33" s="34"/>
      <c r="G33" s="34"/>
    </row>
    <row r="34" spans="2:7" x14ac:dyDescent="0.25">
      <c r="B34" s="23" t="s">
        <v>421</v>
      </c>
      <c r="C34" s="44">
        <v>15759.72</v>
      </c>
      <c r="D34" s="44"/>
      <c r="E34" s="18"/>
      <c r="F34" s="34"/>
      <c r="G34" s="34"/>
    </row>
    <row r="35" spans="2:7" x14ac:dyDescent="0.25">
      <c r="B35" s="20" t="s">
        <v>422</v>
      </c>
      <c r="C35" s="44">
        <v>10166.01</v>
      </c>
      <c r="D35" s="44"/>
      <c r="E35" s="18"/>
      <c r="F35" s="34"/>
      <c r="G35" s="34"/>
    </row>
    <row r="36" spans="2:7" x14ac:dyDescent="0.25">
      <c r="B36" s="20" t="s">
        <v>423</v>
      </c>
      <c r="C36" s="44">
        <v>8155.41</v>
      </c>
      <c r="D36" s="44"/>
      <c r="E36" s="18"/>
      <c r="F36" s="34"/>
      <c r="G36" s="34"/>
    </row>
    <row r="37" spans="2:7" x14ac:dyDescent="0.25">
      <c r="B37" s="20" t="s">
        <v>424</v>
      </c>
      <c r="C37" s="44">
        <v>23972.92</v>
      </c>
      <c r="D37" s="44"/>
      <c r="E37" s="18"/>
      <c r="F37" s="34"/>
      <c r="G37" s="34"/>
    </row>
    <row r="38" spans="2:7" x14ac:dyDescent="0.25">
      <c r="B38" s="20" t="s">
        <v>425</v>
      </c>
      <c r="C38" s="44">
        <v>3086.2</v>
      </c>
      <c r="D38" s="44"/>
      <c r="E38" s="18"/>
      <c r="F38" s="34"/>
      <c r="G38" s="34"/>
    </row>
    <row r="39" spans="2:7" x14ac:dyDescent="0.25">
      <c r="B39" s="20" t="s">
        <v>426</v>
      </c>
      <c r="C39" s="44">
        <v>8961.7800000000007</v>
      </c>
      <c r="D39" s="44"/>
      <c r="E39" s="18"/>
      <c r="F39" s="34"/>
      <c r="G39" s="34"/>
    </row>
    <row r="40" spans="2:7" x14ac:dyDescent="0.25">
      <c r="B40" s="30" t="s">
        <v>18</v>
      </c>
      <c r="C40" s="30"/>
      <c r="D40" s="30"/>
      <c r="E40" s="30"/>
      <c r="F40" s="30"/>
      <c r="G40" s="30"/>
    </row>
    <row r="41" spans="2:7" ht="16.5" customHeight="1" x14ac:dyDescent="0.25">
      <c r="B41" s="21" t="s">
        <v>20</v>
      </c>
      <c r="C41" s="21" t="s">
        <v>48</v>
      </c>
      <c r="D41" s="21" t="s">
        <v>49</v>
      </c>
      <c r="E41" s="21" t="s">
        <v>21</v>
      </c>
      <c r="F41" s="21" t="s">
        <v>22</v>
      </c>
      <c r="G41" s="21" t="s">
        <v>50</v>
      </c>
    </row>
    <row r="42" spans="2:7" ht="25.5" x14ac:dyDescent="0.25">
      <c r="B42" s="22" t="s">
        <v>223</v>
      </c>
      <c r="C42" s="22" t="s">
        <v>34</v>
      </c>
      <c r="D42" s="22">
        <v>3</v>
      </c>
      <c r="E42" s="22">
        <v>78.33</v>
      </c>
      <c r="F42" s="15">
        <v>234.99</v>
      </c>
      <c r="G42" s="22" t="s">
        <v>0</v>
      </c>
    </row>
    <row r="43" spans="2:7" x14ac:dyDescent="0.25">
      <c r="B43" s="22" t="s">
        <v>247</v>
      </c>
      <c r="C43" s="22" t="s">
        <v>24</v>
      </c>
      <c r="D43" s="22">
        <v>2</v>
      </c>
      <c r="E43" s="22">
        <v>97.5</v>
      </c>
      <c r="F43" s="15">
        <v>195</v>
      </c>
      <c r="G43" s="22" t="s">
        <v>248</v>
      </c>
    </row>
    <row r="44" spans="2:7" x14ac:dyDescent="0.25">
      <c r="B44" s="22" t="s">
        <v>249</v>
      </c>
      <c r="C44" s="22" t="s">
        <v>34</v>
      </c>
      <c r="D44" s="22">
        <v>5</v>
      </c>
      <c r="E44" s="22">
        <v>30</v>
      </c>
      <c r="F44" s="15">
        <v>150</v>
      </c>
      <c r="G44" s="22" t="s">
        <v>250</v>
      </c>
    </row>
    <row r="45" spans="2:7" x14ac:dyDescent="0.25">
      <c r="B45" s="22" t="s">
        <v>74</v>
      </c>
      <c r="C45" s="22" t="s">
        <v>34</v>
      </c>
      <c r="D45" s="22">
        <v>4</v>
      </c>
      <c r="E45" s="22">
        <v>15</v>
      </c>
      <c r="F45" s="15">
        <v>60</v>
      </c>
      <c r="G45" s="22" t="s">
        <v>0</v>
      </c>
    </row>
    <row r="46" spans="2:7" x14ac:dyDescent="0.25">
      <c r="B46" s="22" t="s">
        <v>182</v>
      </c>
      <c r="C46" s="22" t="s">
        <v>24</v>
      </c>
      <c r="D46" s="22">
        <v>1</v>
      </c>
      <c r="E46" s="22">
        <v>172.5</v>
      </c>
      <c r="F46" s="15">
        <v>172.5</v>
      </c>
      <c r="G46" s="22" t="s">
        <v>186</v>
      </c>
    </row>
    <row r="47" spans="2:7" x14ac:dyDescent="0.25">
      <c r="B47" s="22" t="s">
        <v>251</v>
      </c>
      <c r="C47" s="22" t="s">
        <v>34</v>
      </c>
      <c r="D47" s="22">
        <v>5</v>
      </c>
      <c r="E47" s="22">
        <v>25</v>
      </c>
      <c r="F47" s="15">
        <v>125</v>
      </c>
      <c r="G47" s="22" t="s">
        <v>0</v>
      </c>
    </row>
    <row r="48" spans="2:7" ht="25.5" x14ac:dyDescent="0.25">
      <c r="B48" s="22" t="s">
        <v>223</v>
      </c>
      <c r="C48" s="22" t="s">
        <v>34</v>
      </c>
      <c r="D48" s="22">
        <v>5</v>
      </c>
      <c r="E48" s="22">
        <v>124.75</v>
      </c>
      <c r="F48" s="15">
        <v>623.75</v>
      </c>
      <c r="G48" s="22" t="s">
        <v>0</v>
      </c>
    </row>
    <row r="49" spans="2:7" ht="25.5" x14ac:dyDescent="0.25">
      <c r="B49" s="22" t="s">
        <v>252</v>
      </c>
      <c r="C49" s="22" t="s">
        <v>31</v>
      </c>
      <c r="D49" s="22">
        <v>10</v>
      </c>
      <c r="E49" s="22">
        <v>11</v>
      </c>
      <c r="F49" s="15">
        <v>110</v>
      </c>
      <c r="G49" s="22" t="s">
        <v>0</v>
      </c>
    </row>
    <row r="50" spans="2:7" x14ac:dyDescent="0.25">
      <c r="B50" s="22" t="s">
        <v>253</v>
      </c>
      <c r="C50" s="22" t="s">
        <v>34</v>
      </c>
      <c r="D50" s="22">
        <v>2</v>
      </c>
      <c r="E50" s="22">
        <v>25</v>
      </c>
      <c r="F50" s="15">
        <v>50</v>
      </c>
      <c r="G50" s="22" t="s">
        <v>6</v>
      </c>
    </row>
    <row r="51" spans="2:7" x14ac:dyDescent="0.25">
      <c r="B51" s="22" t="s">
        <v>254</v>
      </c>
      <c r="C51" s="22" t="s">
        <v>34</v>
      </c>
      <c r="D51" s="22">
        <v>1</v>
      </c>
      <c r="E51" s="22">
        <v>267</v>
      </c>
      <c r="F51" s="15">
        <v>267</v>
      </c>
      <c r="G51" s="22" t="s">
        <v>6</v>
      </c>
    </row>
    <row r="52" spans="2:7" x14ac:dyDescent="0.25">
      <c r="B52" s="22" t="s">
        <v>255</v>
      </c>
      <c r="C52" s="22" t="s">
        <v>24</v>
      </c>
      <c r="D52" s="22">
        <v>6</v>
      </c>
      <c r="E52" s="22">
        <v>144.38999999999999</v>
      </c>
      <c r="F52" s="15">
        <v>866.34</v>
      </c>
      <c r="G52" s="22" t="s">
        <v>256</v>
      </c>
    </row>
    <row r="53" spans="2:7" ht="25.5" x14ac:dyDescent="0.25">
      <c r="B53" s="22" t="s">
        <v>257</v>
      </c>
      <c r="C53" s="22" t="s">
        <v>24</v>
      </c>
      <c r="D53" s="22">
        <v>10</v>
      </c>
      <c r="E53" s="22">
        <v>215.45</v>
      </c>
      <c r="F53" s="15">
        <v>2154.5</v>
      </c>
      <c r="G53" s="22" t="s">
        <v>256</v>
      </c>
    </row>
    <row r="54" spans="2:7" x14ac:dyDescent="0.25">
      <c r="B54" s="22" t="s">
        <v>258</v>
      </c>
      <c r="C54" s="22" t="s">
        <v>34</v>
      </c>
      <c r="D54" s="22">
        <v>3</v>
      </c>
      <c r="E54" s="22">
        <v>385</v>
      </c>
      <c r="F54" s="15">
        <v>1155</v>
      </c>
      <c r="G54" s="22" t="s">
        <v>256</v>
      </c>
    </row>
    <row r="55" spans="2:7" x14ac:dyDescent="0.25">
      <c r="B55" s="22" t="s">
        <v>259</v>
      </c>
      <c r="C55" s="22" t="s">
        <v>34</v>
      </c>
      <c r="D55" s="22">
        <v>50</v>
      </c>
      <c r="E55" s="22">
        <v>3.28</v>
      </c>
      <c r="F55" s="15">
        <v>164</v>
      </c>
      <c r="G55" s="22" t="s">
        <v>260</v>
      </c>
    </row>
    <row r="56" spans="2:7" x14ac:dyDescent="0.25">
      <c r="B56" s="22" t="s">
        <v>261</v>
      </c>
      <c r="C56" s="22" t="s">
        <v>34</v>
      </c>
      <c r="D56" s="22">
        <v>10</v>
      </c>
      <c r="E56" s="22">
        <v>3</v>
      </c>
      <c r="F56" s="15">
        <v>30</v>
      </c>
      <c r="G56" s="22" t="s">
        <v>260</v>
      </c>
    </row>
    <row r="57" spans="2:7" x14ac:dyDescent="0.25">
      <c r="B57" s="22" t="s">
        <v>262</v>
      </c>
      <c r="C57" s="22" t="s">
        <v>34</v>
      </c>
      <c r="D57" s="22">
        <v>20</v>
      </c>
      <c r="E57" s="22">
        <v>0.6</v>
      </c>
      <c r="F57" s="15">
        <v>12</v>
      </c>
      <c r="G57" s="22" t="s">
        <v>260</v>
      </c>
    </row>
    <row r="58" spans="2:7" x14ac:dyDescent="0.25">
      <c r="B58" s="22" t="s">
        <v>263</v>
      </c>
      <c r="C58" s="22" t="s">
        <v>34</v>
      </c>
      <c r="D58" s="22">
        <v>30</v>
      </c>
      <c r="E58" s="22">
        <v>4.2</v>
      </c>
      <c r="F58" s="15">
        <v>126</v>
      </c>
      <c r="G58" s="22" t="s">
        <v>260</v>
      </c>
    </row>
    <row r="59" spans="2:7" ht="25.5" x14ac:dyDescent="0.25">
      <c r="B59" s="22" t="s">
        <v>223</v>
      </c>
      <c r="C59" s="22" t="s">
        <v>34</v>
      </c>
      <c r="D59" s="22">
        <v>10</v>
      </c>
      <c r="E59" s="22">
        <v>124.75</v>
      </c>
      <c r="F59" s="15">
        <v>1247.5</v>
      </c>
      <c r="G59" s="22" t="s">
        <v>0</v>
      </c>
    </row>
    <row r="60" spans="2:7" ht="25.5" x14ac:dyDescent="0.25">
      <c r="B60" s="22" t="s">
        <v>264</v>
      </c>
      <c r="C60" s="22" t="s">
        <v>24</v>
      </c>
      <c r="D60" s="22">
        <v>3</v>
      </c>
      <c r="E60" s="22">
        <v>84.87</v>
      </c>
      <c r="F60" s="15">
        <v>254.61</v>
      </c>
      <c r="G60" s="22" t="s">
        <v>265</v>
      </c>
    </row>
    <row r="61" spans="2:7" x14ac:dyDescent="0.25">
      <c r="B61" s="22" t="s">
        <v>266</v>
      </c>
      <c r="C61" s="22" t="s">
        <v>24</v>
      </c>
      <c r="D61" s="22">
        <v>3</v>
      </c>
      <c r="E61" s="22">
        <v>29.2</v>
      </c>
      <c r="F61" s="15">
        <v>87.6</v>
      </c>
      <c r="G61" s="22" t="s">
        <v>265</v>
      </c>
    </row>
    <row r="62" spans="2:7" ht="25.5" x14ac:dyDescent="0.25">
      <c r="B62" s="22" t="s">
        <v>223</v>
      </c>
      <c r="C62" s="22" t="s">
        <v>34</v>
      </c>
      <c r="D62" s="22">
        <v>10</v>
      </c>
      <c r="E62" s="22">
        <v>162</v>
      </c>
      <c r="F62" s="15">
        <v>1620</v>
      </c>
      <c r="G62" s="22" t="s">
        <v>267</v>
      </c>
    </row>
    <row r="63" spans="2:7" x14ac:dyDescent="0.25">
      <c r="B63" s="22" t="s">
        <v>251</v>
      </c>
      <c r="C63" s="22" t="s">
        <v>34</v>
      </c>
      <c r="D63" s="22">
        <v>10</v>
      </c>
      <c r="E63" s="22">
        <v>25</v>
      </c>
      <c r="F63" s="15">
        <v>250</v>
      </c>
      <c r="G63" s="22" t="s">
        <v>267</v>
      </c>
    </row>
    <row r="64" spans="2:7" x14ac:dyDescent="0.25">
      <c r="B64" s="22" t="s">
        <v>268</v>
      </c>
      <c r="C64" s="22" t="s">
        <v>31</v>
      </c>
      <c r="D64" s="22">
        <v>100</v>
      </c>
      <c r="E64" s="22">
        <v>7.44</v>
      </c>
      <c r="F64" s="15">
        <v>744</v>
      </c>
      <c r="G64" s="22" t="s">
        <v>269</v>
      </c>
    </row>
    <row r="65" spans="2:7" x14ac:dyDescent="0.25">
      <c r="B65" s="22" t="s">
        <v>216</v>
      </c>
      <c r="C65" s="22" t="s">
        <v>34</v>
      </c>
      <c r="D65" s="22">
        <v>1</v>
      </c>
      <c r="E65" s="22">
        <v>150</v>
      </c>
      <c r="F65" s="15">
        <v>150</v>
      </c>
      <c r="G65" s="22" t="s">
        <v>270</v>
      </c>
    </row>
    <row r="66" spans="2:7" ht="25.5" x14ac:dyDescent="0.25">
      <c r="B66" s="22" t="s">
        <v>271</v>
      </c>
      <c r="C66" s="22" t="s">
        <v>34</v>
      </c>
      <c r="D66" s="22">
        <v>1</v>
      </c>
      <c r="E66" s="22">
        <v>1250</v>
      </c>
      <c r="F66" s="15">
        <v>1250</v>
      </c>
      <c r="G66" s="22" t="s">
        <v>272</v>
      </c>
    </row>
    <row r="67" spans="2:7" x14ac:dyDescent="0.25">
      <c r="B67" s="22" t="s">
        <v>273</v>
      </c>
      <c r="C67" s="22" t="s">
        <v>34</v>
      </c>
      <c r="D67" s="22">
        <v>2</v>
      </c>
      <c r="E67" s="22">
        <v>1432</v>
      </c>
      <c r="F67" s="15">
        <v>2864</v>
      </c>
      <c r="G67" s="22" t="s">
        <v>131</v>
      </c>
    </row>
    <row r="68" spans="2:7" x14ac:dyDescent="0.25">
      <c r="B68" s="22" t="s">
        <v>237</v>
      </c>
      <c r="C68" s="22" t="s">
        <v>31</v>
      </c>
      <c r="D68" s="22">
        <v>5</v>
      </c>
      <c r="E68" s="22">
        <v>8</v>
      </c>
      <c r="F68" s="15">
        <v>40</v>
      </c>
      <c r="G68" s="22" t="s">
        <v>131</v>
      </c>
    </row>
    <row r="69" spans="2:7" x14ac:dyDescent="0.25">
      <c r="B69" s="22" t="s">
        <v>274</v>
      </c>
      <c r="C69" s="22" t="s">
        <v>34</v>
      </c>
      <c r="D69" s="22">
        <v>5</v>
      </c>
      <c r="E69" s="22">
        <v>32</v>
      </c>
      <c r="F69" s="15">
        <v>160</v>
      </c>
      <c r="G69" s="22" t="s">
        <v>131</v>
      </c>
    </row>
    <row r="70" spans="2:7" x14ac:dyDescent="0.25">
      <c r="B70" s="22" t="s">
        <v>275</v>
      </c>
      <c r="C70" s="22" t="s">
        <v>34</v>
      </c>
      <c r="D70" s="22">
        <v>2</v>
      </c>
      <c r="E70" s="22">
        <v>1530</v>
      </c>
      <c r="F70" s="15">
        <v>3060</v>
      </c>
      <c r="G70" s="22" t="s">
        <v>277</v>
      </c>
    </row>
    <row r="71" spans="2:7" x14ac:dyDescent="0.25">
      <c r="B71" s="22" t="s">
        <v>278</v>
      </c>
      <c r="C71" s="22" t="s">
        <v>34</v>
      </c>
      <c r="D71" s="22">
        <v>10</v>
      </c>
      <c r="E71" s="22">
        <v>13.6</v>
      </c>
      <c r="F71" s="15">
        <v>136</v>
      </c>
      <c r="G71" s="22" t="s">
        <v>277</v>
      </c>
    </row>
    <row r="72" spans="2:7" x14ac:dyDescent="0.25">
      <c r="B72" s="22" t="s">
        <v>279</v>
      </c>
      <c r="C72" s="22" t="s">
        <v>34</v>
      </c>
      <c r="D72" s="22">
        <v>30</v>
      </c>
      <c r="E72" s="22">
        <v>1.1599999999999999</v>
      </c>
      <c r="F72" s="15">
        <v>34.799999999999997</v>
      </c>
      <c r="G72" s="22" t="s">
        <v>277</v>
      </c>
    </row>
    <row r="73" spans="2:7" ht="25.5" x14ac:dyDescent="0.25">
      <c r="B73" s="22" t="s">
        <v>280</v>
      </c>
      <c r="C73" s="22" t="s">
        <v>34</v>
      </c>
      <c r="D73" s="22">
        <v>5</v>
      </c>
      <c r="E73" s="22">
        <v>115</v>
      </c>
      <c r="F73" s="15">
        <v>575</v>
      </c>
      <c r="G73" s="22" t="s">
        <v>0</v>
      </c>
    </row>
    <row r="74" spans="2:7" ht="25.5" x14ac:dyDescent="0.25">
      <c r="B74" s="22" t="s">
        <v>135</v>
      </c>
      <c r="C74" s="22" t="s">
        <v>34</v>
      </c>
      <c r="D74" s="22">
        <v>4</v>
      </c>
      <c r="E74" s="22">
        <v>561.5</v>
      </c>
      <c r="F74" s="15">
        <v>2246</v>
      </c>
      <c r="G74" s="22" t="s">
        <v>0</v>
      </c>
    </row>
    <row r="75" spans="2:7" x14ac:dyDescent="0.25">
      <c r="B75" s="22" t="s">
        <v>74</v>
      </c>
      <c r="C75" s="22" t="s">
        <v>34</v>
      </c>
      <c r="D75" s="22">
        <v>5</v>
      </c>
      <c r="E75" s="22">
        <v>15</v>
      </c>
      <c r="F75" s="15">
        <v>75</v>
      </c>
      <c r="G75" s="22" t="s">
        <v>0</v>
      </c>
    </row>
  </sheetData>
  <mergeCells count="77">
    <mergeCell ref="C8:D8"/>
    <mergeCell ref="C5:D5"/>
    <mergeCell ref="C18:D18"/>
    <mergeCell ref="C19:D19"/>
    <mergeCell ref="C14:D14"/>
    <mergeCell ref="C15:D15"/>
    <mergeCell ref="C16:D16"/>
    <mergeCell ref="C17:D17"/>
    <mergeCell ref="B40:G40"/>
    <mergeCell ref="F22:G22"/>
    <mergeCell ref="F23:G23"/>
    <mergeCell ref="C26:D26"/>
    <mergeCell ref="C22:D22"/>
    <mergeCell ref="C23:D23"/>
    <mergeCell ref="C24:D24"/>
    <mergeCell ref="C25:D25"/>
    <mergeCell ref="F24:G24"/>
    <mergeCell ref="F25:G25"/>
    <mergeCell ref="F26:G26"/>
    <mergeCell ref="C32:D32"/>
    <mergeCell ref="C33:D33"/>
    <mergeCell ref="C34:D34"/>
    <mergeCell ref="C35:D35"/>
    <mergeCell ref="F32:G32"/>
    <mergeCell ref="F18:G18"/>
    <mergeCell ref="F8:G8"/>
    <mergeCell ref="F9:G9"/>
    <mergeCell ref="F10:G10"/>
    <mergeCell ref="F11:G11"/>
    <mergeCell ref="F14:G14"/>
    <mergeCell ref="F15:G15"/>
    <mergeCell ref="F16:G16"/>
    <mergeCell ref="F17:G17"/>
    <mergeCell ref="B1:G1"/>
    <mergeCell ref="F12:G12"/>
    <mergeCell ref="F13:G13"/>
    <mergeCell ref="C9:D9"/>
    <mergeCell ref="C10:D10"/>
    <mergeCell ref="C11:D11"/>
    <mergeCell ref="C12:D12"/>
    <mergeCell ref="C13:D13"/>
    <mergeCell ref="C3:D3"/>
    <mergeCell ref="C4:D4"/>
    <mergeCell ref="C6:D6"/>
    <mergeCell ref="F3:G3"/>
    <mergeCell ref="F4:G4"/>
    <mergeCell ref="F5:G5"/>
    <mergeCell ref="F6:G6"/>
    <mergeCell ref="C7:D7"/>
    <mergeCell ref="C30:D30"/>
    <mergeCell ref="C31:D31"/>
    <mergeCell ref="F19:G19"/>
    <mergeCell ref="F20:G20"/>
    <mergeCell ref="F21:G21"/>
    <mergeCell ref="C20:D20"/>
    <mergeCell ref="C21:D21"/>
    <mergeCell ref="F27:G27"/>
    <mergeCell ref="F28:G28"/>
    <mergeCell ref="F29:G29"/>
    <mergeCell ref="F30:G30"/>
    <mergeCell ref="F31:G31"/>
    <mergeCell ref="B2:G2"/>
    <mergeCell ref="C36:D36"/>
    <mergeCell ref="C37:D37"/>
    <mergeCell ref="C38:D38"/>
    <mergeCell ref="C39:D39"/>
    <mergeCell ref="F36:G36"/>
    <mergeCell ref="F37:G37"/>
    <mergeCell ref="F38:G38"/>
    <mergeCell ref="F39:G39"/>
    <mergeCell ref="F33:G33"/>
    <mergeCell ref="F34:G34"/>
    <mergeCell ref="F35:G35"/>
    <mergeCell ref="C27:D27"/>
    <mergeCell ref="C28:D28"/>
    <mergeCell ref="C29:D29"/>
    <mergeCell ref="F7:G7"/>
  </mergeCells>
  <phoneticPr fontId="6" type="noConversion"/>
  <pageMargins left="0" right="0" top="0" bottom="0" header="0" footer="0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G58"/>
  <sheetViews>
    <sheetView workbookViewId="0">
      <selection activeCell="B1" sqref="B1:G2"/>
    </sheetView>
  </sheetViews>
  <sheetFormatPr defaultRowHeight="15" x14ac:dyDescent="0.25"/>
  <cols>
    <col min="1" max="1" width="1.7109375" customWidth="1"/>
    <col min="2" max="2" width="37.140625" customWidth="1"/>
    <col min="3" max="3" width="8.5703125" customWidth="1"/>
    <col min="5" max="5" width="0" hidden="1" customWidth="1"/>
    <col min="7" max="7" width="30.85546875" customWidth="1"/>
  </cols>
  <sheetData>
    <row r="1" spans="2:7" ht="39.75" customHeight="1" x14ac:dyDescent="0.25">
      <c r="B1" s="86" t="s">
        <v>446</v>
      </c>
      <c r="C1" s="86"/>
      <c r="D1" s="86"/>
      <c r="E1" s="86"/>
      <c r="F1" s="86"/>
      <c r="G1" s="86"/>
    </row>
    <row r="2" spans="2:7" ht="23.25" customHeight="1" x14ac:dyDescent="0.25">
      <c r="B2" s="85" t="s">
        <v>448</v>
      </c>
      <c r="C2" s="85"/>
      <c r="D2" s="85"/>
      <c r="E2" s="85"/>
      <c r="F2" s="85"/>
      <c r="G2" s="85"/>
    </row>
    <row r="3" spans="2:7" x14ac:dyDescent="0.25">
      <c r="B3" s="19" t="s">
        <v>12</v>
      </c>
      <c r="C3" s="31">
        <v>4709.3</v>
      </c>
      <c r="D3" s="31"/>
      <c r="E3" s="19"/>
      <c r="F3" s="41" t="s">
        <v>13</v>
      </c>
      <c r="G3" s="41"/>
    </row>
    <row r="4" spans="2:7" x14ac:dyDescent="0.25">
      <c r="B4" s="19" t="s">
        <v>14</v>
      </c>
      <c r="C4" s="31">
        <v>10.42</v>
      </c>
      <c r="D4" s="31"/>
      <c r="E4" s="18"/>
      <c r="F4" s="34"/>
      <c r="G4" s="34"/>
    </row>
    <row r="5" spans="2:7" x14ac:dyDescent="0.25">
      <c r="B5" s="19" t="s">
        <v>15</v>
      </c>
      <c r="C5" s="31">
        <v>506788.96</v>
      </c>
      <c r="D5" s="31"/>
      <c r="E5" s="18"/>
      <c r="F5" s="34"/>
      <c r="G5" s="34"/>
    </row>
    <row r="6" spans="2:7" x14ac:dyDescent="0.25">
      <c r="B6" s="18" t="s">
        <v>392</v>
      </c>
      <c r="C6" s="44">
        <v>23467.200000000001</v>
      </c>
      <c r="D6" s="44"/>
      <c r="E6" s="18"/>
      <c r="F6" s="34" t="s">
        <v>302</v>
      </c>
      <c r="G6" s="34"/>
    </row>
    <row r="7" spans="2:7" x14ac:dyDescent="0.25">
      <c r="B7" s="18" t="s">
        <v>409</v>
      </c>
      <c r="C7" s="44">
        <v>27449.75</v>
      </c>
      <c r="D7" s="44"/>
      <c r="E7" s="18"/>
      <c r="F7" s="34" t="s">
        <v>176</v>
      </c>
      <c r="G7" s="34"/>
    </row>
    <row r="8" spans="2:7" x14ac:dyDescent="0.25">
      <c r="B8" s="18" t="s">
        <v>395</v>
      </c>
      <c r="C8" s="44">
        <v>7322.71</v>
      </c>
      <c r="D8" s="44"/>
      <c r="E8" s="18"/>
      <c r="F8" s="35" t="s">
        <v>303</v>
      </c>
      <c r="G8" s="35"/>
    </row>
    <row r="9" spans="2:7" x14ac:dyDescent="0.25">
      <c r="B9" s="18" t="s">
        <v>371</v>
      </c>
      <c r="C9" s="44">
        <v>7481</v>
      </c>
      <c r="D9" s="44"/>
      <c r="E9" s="18"/>
      <c r="F9" s="35" t="s">
        <v>304</v>
      </c>
      <c r="G9" s="35"/>
    </row>
    <row r="10" spans="2:7" x14ac:dyDescent="0.25">
      <c r="B10" s="18" t="s">
        <v>390</v>
      </c>
      <c r="C10" s="44">
        <v>524</v>
      </c>
      <c r="D10" s="44"/>
      <c r="E10" s="18"/>
      <c r="F10" s="35" t="s">
        <v>176</v>
      </c>
      <c r="G10" s="35"/>
    </row>
    <row r="11" spans="2:7" x14ac:dyDescent="0.25">
      <c r="B11" s="18" t="s">
        <v>376</v>
      </c>
      <c r="C11" s="44">
        <v>165600</v>
      </c>
      <c r="D11" s="44"/>
      <c r="E11" s="18"/>
      <c r="F11" s="35"/>
      <c r="G11" s="35"/>
    </row>
    <row r="12" spans="2:7" x14ac:dyDescent="0.25">
      <c r="B12" s="18" t="s">
        <v>9</v>
      </c>
      <c r="C12" s="44">
        <v>1000</v>
      </c>
      <c r="D12" s="44"/>
      <c r="E12" s="18"/>
      <c r="F12" s="35"/>
      <c r="G12" s="35"/>
    </row>
    <row r="13" spans="2:7" x14ac:dyDescent="0.25">
      <c r="B13" s="18" t="s">
        <v>377</v>
      </c>
      <c r="C13" s="44">
        <v>100116</v>
      </c>
      <c r="D13" s="44"/>
      <c r="E13" s="18"/>
      <c r="F13" s="35"/>
      <c r="G13" s="35"/>
    </row>
    <row r="14" spans="2:7" x14ac:dyDescent="0.25">
      <c r="B14" s="18" t="s">
        <v>1</v>
      </c>
      <c r="C14" s="44">
        <v>5698.33</v>
      </c>
      <c r="D14" s="44"/>
      <c r="E14" s="18"/>
      <c r="F14" s="35"/>
      <c r="G14" s="35"/>
    </row>
    <row r="15" spans="2:7" x14ac:dyDescent="0.25">
      <c r="B15" s="18" t="s">
        <v>2</v>
      </c>
      <c r="C15" s="44">
        <v>8288.39</v>
      </c>
      <c r="D15" s="44"/>
      <c r="E15" s="18"/>
      <c r="F15" s="35"/>
      <c r="G15" s="35"/>
    </row>
    <row r="16" spans="2:7" x14ac:dyDescent="0.25">
      <c r="B16" s="18" t="s">
        <v>374</v>
      </c>
      <c r="C16" s="44">
        <v>54768</v>
      </c>
      <c r="D16" s="44"/>
      <c r="E16" s="18"/>
      <c r="F16" s="34"/>
      <c r="G16" s="34"/>
    </row>
    <row r="17" spans="2:7" x14ac:dyDescent="0.25">
      <c r="B17" s="18" t="s">
        <v>375</v>
      </c>
      <c r="C17" s="44">
        <v>1295.47</v>
      </c>
      <c r="D17" s="44"/>
      <c r="E17" s="18"/>
      <c r="F17" s="35" t="s">
        <v>305</v>
      </c>
      <c r="G17" s="35"/>
    </row>
    <row r="18" spans="2:7" x14ac:dyDescent="0.25">
      <c r="B18" s="18" t="s">
        <v>381</v>
      </c>
      <c r="C18" s="44">
        <v>70668</v>
      </c>
      <c r="D18" s="44"/>
      <c r="E18" s="18"/>
      <c r="F18" s="34"/>
      <c r="G18" s="34"/>
    </row>
    <row r="19" spans="2:7" x14ac:dyDescent="0.25">
      <c r="B19" s="22" t="s">
        <v>378</v>
      </c>
      <c r="C19" s="71">
        <v>11772</v>
      </c>
      <c r="D19" s="71"/>
      <c r="E19" s="22"/>
      <c r="F19" s="78"/>
      <c r="G19" s="78"/>
    </row>
    <row r="20" spans="2:7" x14ac:dyDescent="0.25">
      <c r="B20" s="22" t="s">
        <v>418</v>
      </c>
      <c r="C20" s="71">
        <v>450</v>
      </c>
      <c r="D20" s="71"/>
      <c r="E20" s="22"/>
      <c r="F20" s="78" t="s">
        <v>306</v>
      </c>
      <c r="G20" s="78"/>
    </row>
    <row r="21" spans="2:7" x14ac:dyDescent="0.25">
      <c r="B21" s="22" t="s">
        <v>246</v>
      </c>
      <c r="C21" s="71">
        <v>1937.4</v>
      </c>
      <c r="D21" s="71"/>
      <c r="E21" s="22"/>
      <c r="F21" s="78"/>
      <c r="G21" s="78"/>
    </row>
    <row r="22" spans="2:7" x14ac:dyDescent="0.25">
      <c r="B22" s="21" t="s">
        <v>16</v>
      </c>
      <c r="C22" s="72">
        <f>SUM(C6:C21)</f>
        <v>487838.25000000006</v>
      </c>
      <c r="D22" s="72"/>
      <c r="E22" s="22"/>
      <c r="F22" s="78"/>
      <c r="G22" s="78"/>
    </row>
    <row r="23" spans="2:7" x14ac:dyDescent="0.25">
      <c r="B23" s="21" t="s">
        <v>368</v>
      </c>
      <c r="C23" s="72">
        <f>C5-C22</f>
        <v>18950.709999999963</v>
      </c>
      <c r="D23" s="72"/>
      <c r="E23" s="22"/>
      <c r="F23" s="78"/>
      <c r="G23" s="78"/>
    </row>
    <row r="24" spans="2:7" ht="25.5" x14ac:dyDescent="0.25">
      <c r="B24" s="21" t="s">
        <v>379</v>
      </c>
      <c r="C24" s="72">
        <v>56159.78</v>
      </c>
      <c r="D24" s="72"/>
      <c r="E24" s="22"/>
      <c r="F24" s="78"/>
      <c r="G24" s="78"/>
    </row>
    <row r="25" spans="2:7" x14ac:dyDescent="0.25">
      <c r="B25" s="21" t="s">
        <v>382</v>
      </c>
      <c r="C25" s="72"/>
      <c r="D25" s="72"/>
      <c r="E25" s="22"/>
      <c r="F25" s="78"/>
      <c r="G25" s="78"/>
    </row>
    <row r="26" spans="2:7" x14ac:dyDescent="0.25">
      <c r="B26" s="23" t="s">
        <v>398</v>
      </c>
      <c r="C26" s="71">
        <v>9265.75</v>
      </c>
      <c r="D26" s="71"/>
      <c r="E26" s="22"/>
      <c r="F26" s="78"/>
      <c r="G26" s="78"/>
    </row>
    <row r="27" spans="2:7" x14ac:dyDescent="0.25">
      <c r="B27" s="23" t="s">
        <v>413</v>
      </c>
      <c r="C27" s="71">
        <v>2730.8</v>
      </c>
      <c r="D27" s="71"/>
      <c r="E27" s="22"/>
      <c r="F27" s="78"/>
      <c r="G27" s="78"/>
    </row>
    <row r="28" spans="2:7" x14ac:dyDescent="0.25">
      <c r="B28" s="23" t="s">
        <v>427</v>
      </c>
      <c r="C28" s="71">
        <v>9244.01</v>
      </c>
      <c r="D28" s="71"/>
      <c r="E28" s="22"/>
      <c r="F28" s="78"/>
      <c r="G28" s="78"/>
    </row>
    <row r="29" spans="2:7" x14ac:dyDescent="0.25">
      <c r="B29" s="23" t="s">
        <v>428</v>
      </c>
      <c r="C29" s="76">
        <v>19488.830000000002</v>
      </c>
      <c r="D29" s="76"/>
      <c r="E29" s="22"/>
      <c r="F29" s="77"/>
      <c r="G29" s="77"/>
    </row>
    <row r="30" spans="2:7" x14ac:dyDescent="0.25">
      <c r="B30" s="79" t="s">
        <v>18</v>
      </c>
      <c r="C30" s="79"/>
      <c r="D30" s="79"/>
      <c r="E30" s="79"/>
      <c r="F30" s="79"/>
      <c r="G30" s="79"/>
    </row>
    <row r="31" spans="2:7" ht="16.5" customHeight="1" x14ac:dyDescent="0.25">
      <c r="B31" s="21" t="s">
        <v>20</v>
      </c>
      <c r="C31" s="21" t="s">
        <v>48</v>
      </c>
      <c r="D31" s="21" t="s">
        <v>49</v>
      </c>
      <c r="E31" s="21" t="s">
        <v>21</v>
      </c>
      <c r="F31" s="21" t="s">
        <v>22</v>
      </c>
      <c r="G31" s="21" t="s">
        <v>50</v>
      </c>
    </row>
    <row r="32" spans="2:7" x14ac:dyDescent="0.25">
      <c r="B32" s="22" t="s">
        <v>284</v>
      </c>
      <c r="C32" s="22" t="s">
        <v>34</v>
      </c>
      <c r="D32" s="22">
        <v>2</v>
      </c>
      <c r="E32" s="22">
        <v>60</v>
      </c>
      <c r="F32" s="22">
        <v>120</v>
      </c>
      <c r="G32" s="22" t="s">
        <v>250</v>
      </c>
    </row>
    <row r="33" spans="2:7" x14ac:dyDescent="0.25">
      <c r="B33" s="22" t="s">
        <v>285</v>
      </c>
      <c r="C33" s="22" t="s">
        <v>34</v>
      </c>
      <c r="D33" s="22">
        <v>2</v>
      </c>
      <c r="E33" s="22">
        <v>20</v>
      </c>
      <c r="F33" s="22">
        <v>40</v>
      </c>
      <c r="G33" s="22" t="s">
        <v>250</v>
      </c>
    </row>
    <row r="34" spans="2:7" x14ac:dyDescent="0.25">
      <c r="B34" s="22" t="s">
        <v>286</v>
      </c>
      <c r="C34" s="22" t="s">
        <v>31</v>
      </c>
      <c r="D34" s="22">
        <v>4</v>
      </c>
      <c r="E34" s="22">
        <v>40</v>
      </c>
      <c r="F34" s="22">
        <v>160</v>
      </c>
      <c r="G34" s="22" t="s">
        <v>250</v>
      </c>
    </row>
    <row r="35" spans="2:7" ht="25.5" x14ac:dyDescent="0.25">
      <c r="B35" s="22" t="s">
        <v>223</v>
      </c>
      <c r="C35" s="22" t="s">
        <v>34</v>
      </c>
      <c r="D35" s="22">
        <v>6</v>
      </c>
      <c r="E35" s="22">
        <v>85</v>
      </c>
      <c r="F35" s="22">
        <v>510</v>
      </c>
      <c r="G35" s="22" t="s">
        <v>0</v>
      </c>
    </row>
    <row r="36" spans="2:7" x14ac:dyDescent="0.25">
      <c r="B36" s="22" t="s">
        <v>287</v>
      </c>
      <c r="C36" s="22" t="s">
        <v>34</v>
      </c>
      <c r="D36" s="22">
        <v>2</v>
      </c>
      <c r="E36" s="22">
        <v>163</v>
      </c>
      <c r="F36" s="22">
        <v>326</v>
      </c>
      <c r="G36" s="22" t="s">
        <v>0</v>
      </c>
    </row>
    <row r="37" spans="2:7" x14ac:dyDescent="0.25">
      <c r="B37" s="22" t="s">
        <v>251</v>
      </c>
      <c r="C37" s="22" t="s">
        <v>34</v>
      </c>
      <c r="D37" s="22">
        <v>4</v>
      </c>
      <c r="E37" s="22">
        <v>25</v>
      </c>
      <c r="F37" s="22">
        <v>100</v>
      </c>
      <c r="G37" s="22" t="s">
        <v>0</v>
      </c>
    </row>
    <row r="38" spans="2:7" x14ac:dyDescent="0.25">
      <c r="B38" s="22" t="s">
        <v>288</v>
      </c>
      <c r="C38" s="22" t="s">
        <v>289</v>
      </c>
      <c r="D38" s="22">
        <v>1.42</v>
      </c>
      <c r="E38" s="22">
        <v>695</v>
      </c>
      <c r="F38" s="22">
        <v>986.9</v>
      </c>
      <c r="G38" s="22" t="s">
        <v>290</v>
      </c>
    </row>
    <row r="39" spans="2:7" x14ac:dyDescent="0.25">
      <c r="B39" s="22" t="s">
        <v>291</v>
      </c>
      <c r="C39" s="22" t="s">
        <v>34</v>
      </c>
      <c r="D39" s="22">
        <v>1</v>
      </c>
      <c r="E39" s="22">
        <v>146.25</v>
      </c>
      <c r="F39" s="22">
        <v>146.25</v>
      </c>
      <c r="G39" s="22" t="s">
        <v>290</v>
      </c>
    </row>
    <row r="40" spans="2:7" x14ac:dyDescent="0.25">
      <c r="B40" s="22" t="s">
        <v>292</v>
      </c>
      <c r="C40" s="22" t="s">
        <v>34</v>
      </c>
      <c r="D40" s="22">
        <v>1</v>
      </c>
      <c r="E40" s="22">
        <v>255</v>
      </c>
      <c r="F40" s="22">
        <v>255</v>
      </c>
      <c r="G40" s="22" t="s">
        <v>6</v>
      </c>
    </row>
    <row r="41" spans="2:7" x14ac:dyDescent="0.25">
      <c r="B41" s="22" t="s">
        <v>293</v>
      </c>
      <c r="C41" s="22" t="s">
        <v>31</v>
      </c>
      <c r="D41" s="22">
        <v>2</v>
      </c>
      <c r="E41" s="22">
        <v>78.17</v>
      </c>
      <c r="F41" s="22">
        <v>156.34</v>
      </c>
      <c r="G41" s="22" t="s">
        <v>294</v>
      </c>
    </row>
    <row r="42" spans="2:7" x14ac:dyDescent="0.25">
      <c r="B42" s="22" t="s">
        <v>45</v>
      </c>
      <c r="C42" s="22" t="s">
        <v>24</v>
      </c>
      <c r="D42" s="22">
        <v>1</v>
      </c>
      <c r="E42" s="22">
        <v>169.22</v>
      </c>
      <c r="F42" s="22">
        <v>169.22</v>
      </c>
      <c r="G42" s="22" t="s">
        <v>294</v>
      </c>
    </row>
    <row r="43" spans="2:7" x14ac:dyDescent="0.25">
      <c r="B43" s="22" t="s">
        <v>192</v>
      </c>
      <c r="C43" s="22" t="s">
        <v>34</v>
      </c>
      <c r="D43" s="22">
        <v>1</v>
      </c>
      <c r="E43" s="22">
        <v>360</v>
      </c>
      <c r="F43" s="22">
        <v>360</v>
      </c>
      <c r="G43" s="22" t="s">
        <v>294</v>
      </c>
    </row>
    <row r="44" spans="2:7" ht="25.5" x14ac:dyDescent="0.25">
      <c r="B44" s="22" t="s">
        <v>223</v>
      </c>
      <c r="C44" s="22" t="s">
        <v>34</v>
      </c>
      <c r="D44" s="22">
        <v>2</v>
      </c>
      <c r="E44" s="22">
        <v>124.75</v>
      </c>
      <c r="F44" s="22">
        <v>249.5</v>
      </c>
      <c r="G44" s="22" t="s">
        <v>0</v>
      </c>
    </row>
    <row r="45" spans="2:7" x14ac:dyDescent="0.25">
      <c r="B45" s="22" t="s">
        <v>251</v>
      </c>
      <c r="C45" s="22" t="s">
        <v>34</v>
      </c>
      <c r="D45" s="22">
        <v>2</v>
      </c>
      <c r="E45" s="22">
        <v>25</v>
      </c>
      <c r="F45" s="22">
        <v>50</v>
      </c>
      <c r="G45" s="22" t="s">
        <v>0</v>
      </c>
    </row>
    <row r="46" spans="2:7" x14ac:dyDescent="0.25">
      <c r="B46" s="22" t="s">
        <v>74</v>
      </c>
      <c r="C46" s="22" t="s">
        <v>34</v>
      </c>
      <c r="D46" s="22">
        <v>4</v>
      </c>
      <c r="E46" s="22">
        <v>15</v>
      </c>
      <c r="F46" s="22">
        <v>60</v>
      </c>
      <c r="G46" s="22" t="s">
        <v>0</v>
      </c>
    </row>
    <row r="47" spans="2:7" x14ac:dyDescent="0.25">
      <c r="B47" s="22" t="s">
        <v>254</v>
      </c>
      <c r="C47" s="22" t="s">
        <v>34</v>
      </c>
      <c r="D47" s="22">
        <v>1</v>
      </c>
      <c r="E47" s="22">
        <v>195</v>
      </c>
      <c r="F47" s="22">
        <v>195</v>
      </c>
      <c r="G47" s="22" t="s">
        <v>6</v>
      </c>
    </row>
    <row r="48" spans="2:7" x14ac:dyDescent="0.25">
      <c r="B48" s="22" t="s">
        <v>295</v>
      </c>
      <c r="C48" s="22" t="s">
        <v>34</v>
      </c>
      <c r="D48" s="22">
        <v>3</v>
      </c>
      <c r="E48" s="22" t="s">
        <v>296</v>
      </c>
      <c r="F48" s="22">
        <v>7389</v>
      </c>
      <c r="G48" s="22" t="s">
        <v>297</v>
      </c>
    </row>
    <row r="49" spans="2:7" x14ac:dyDescent="0.25">
      <c r="B49" s="22" t="s">
        <v>298</v>
      </c>
      <c r="C49" s="22" t="s">
        <v>31</v>
      </c>
      <c r="D49" s="22">
        <v>5</v>
      </c>
      <c r="E49" s="22">
        <v>11</v>
      </c>
      <c r="F49" s="22">
        <v>55</v>
      </c>
      <c r="G49" s="22" t="s">
        <v>131</v>
      </c>
    </row>
    <row r="50" spans="2:7" x14ac:dyDescent="0.25">
      <c r="B50" s="22" t="s">
        <v>74</v>
      </c>
      <c r="C50" s="22" t="s">
        <v>34</v>
      </c>
      <c r="D50" s="22">
        <v>5</v>
      </c>
      <c r="E50" s="22">
        <v>15</v>
      </c>
      <c r="F50" s="22">
        <v>75</v>
      </c>
      <c r="G50" s="22" t="s">
        <v>131</v>
      </c>
    </row>
    <row r="51" spans="2:7" x14ac:dyDescent="0.25">
      <c r="B51" s="22" t="s">
        <v>299</v>
      </c>
      <c r="C51" s="22" t="s">
        <v>34</v>
      </c>
      <c r="D51" s="22">
        <v>5</v>
      </c>
      <c r="E51" s="22">
        <v>8</v>
      </c>
      <c r="F51" s="22">
        <v>40</v>
      </c>
      <c r="G51" s="22" t="s">
        <v>131</v>
      </c>
    </row>
    <row r="52" spans="2:7" x14ac:dyDescent="0.25">
      <c r="B52" s="22" t="s">
        <v>41</v>
      </c>
      <c r="C52" s="22" t="s">
        <v>34</v>
      </c>
      <c r="D52" s="22">
        <v>1</v>
      </c>
      <c r="E52" s="22">
        <v>310</v>
      </c>
      <c r="F52" s="22">
        <v>310</v>
      </c>
      <c r="G52" s="22" t="s">
        <v>250</v>
      </c>
    </row>
    <row r="53" spans="2:7" x14ac:dyDescent="0.25">
      <c r="B53" s="22" t="s">
        <v>184</v>
      </c>
      <c r="C53" s="22" t="s">
        <v>34</v>
      </c>
      <c r="D53" s="22">
        <v>1</v>
      </c>
      <c r="E53" s="22">
        <v>370</v>
      </c>
      <c r="F53" s="22">
        <v>370</v>
      </c>
      <c r="G53" s="22" t="s">
        <v>250</v>
      </c>
    </row>
    <row r="54" spans="2:7" x14ac:dyDescent="0.25">
      <c r="B54" s="22" t="s">
        <v>275</v>
      </c>
      <c r="C54" s="22" t="s">
        <v>34</v>
      </c>
      <c r="D54" s="22">
        <v>2</v>
      </c>
      <c r="E54" s="22" t="s">
        <v>276</v>
      </c>
      <c r="F54" s="22">
        <v>3060</v>
      </c>
      <c r="G54" s="22" t="s">
        <v>277</v>
      </c>
    </row>
    <row r="55" spans="2:7" x14ac:dyDescent="0.25">
      <c r="B55" s="22" t="s">
        <v>278</v>
      </c>
      <c r="C55" s="22" t="s">
        <v>34</v>
      </c>
      <c r="D55" s="22">
        <v>10</v>
      </c>
      <c r="E55" s="22">
        <v>13.6</v>
      </c>
      <c r="F55" s="22">
        <v>136</v>
      </c>
      <c r="G55" s="22" t="s">
        <v>277</v>
      </c>
    </row>
    <row r="56" spans="2:7" x14ac:dyDescent="0.25">
      <c r="B56" s="22" t="s">
        <v>279</v>
      </c>
      <c r="C56" s="22" t="s">
        <v>34</v>
      </c>
      <c r="D56" s="22">
        <v>20</v>
      </c>
      <c r="E56" s="22">
        <v>1.1599999999999999</v>
      </c>
      <c r="F56" s="22">
        <v>23.2</v>
      </c>
      <c r="G56" s="22" t="s">
        <v>277</v>
      </c>
    </row>
    <row r="57" spans="2:7" x14ac:dyDescent="0.25">
      <c r="B57" s="22" t="s">
        <v>300</v>
      </c>
      <c r="C57" s="22" t="s">
        <v>34</v>
      </c>
      <c r="D57" s="22">
        <v>1</v>
      </c>
      <c r="E57" s="22">
        <v>950</v>
      </c>
      <c r="F57" s="22">
        <v>950</v>
      </c>
      <c r="G57" s="22" t="s">
        <v>250</v>
      </c>
    </row>
    <row r="58" spans="2:7" x14ac:dyDescent="0.25">
      <c r="B58" s="22" t="s">
        <v>301</v>
      </c>
      <c r="C58" s="22" t="s">
        <v>34</v>
      </c>
      <c r="D58" s="22">
        <v>2</v>
      </c>
      <c r="E58" s="22">
        <v>30</v>
      </c>
      <c r="F58" s="22">
        <v>60</v>
      </c>
      <c r="G58" s="22" t="s">
        <v>250</v>
      </c>
    </row>
  </sheetData>
  <mergeCells count="57">
    <mergeCell ref="F8:G8"/>
    <mergeCell ref="F9:G9"/>
    <mergeCell ref="C19:D19"/>
    <mergeCell ref="C20:D20"/>
    <mergeCell ref="C3:D3"/>
    <mergeCell ref="C4:D4"/>
    <mergeCell ref="C6:D6"/>
    <mergeCell ref="C7:D7"/>
    <mergeCell ref="C8:D8"/>
    <mergeCell ref="C9:D9"/>
    <mergeCell ref="C10:D10"/>
    <mergeCell ref="C5:D5"/>
    <mergeCell ref="C16:D16"/>
    <mergeCell ref="C17:D17"/>
    <mergeCell ref="C18:D18"/>
    <mergeCell ref="C11:D11"/>
    <mergeCell ref="F3:G3"/>
    <mergeCell ref="F4:G4"/>
    <mergeCell ref="F5:G5"/>
    <mergeCell ref="F6:G6"/>
    <mergeCell ref="F7:G7"/>
    <mergeCell ref="F10:G10"/>
    <mergeCell ref="F16:G16"/>
    <mergeCell ref="F17:G17"/>
    <mergeCell ref="F18:G18"/>
    <mergeCell ref="C21:D21"/>
    <mergeCell ref="C12:D12"/>
    <mergeCell ref="C13:D13"/>
    <mergeCell ref="F11:G11"/>
    <mergeCell ref="F12:G12"/>
    <mergeCell ref="F13:G13"/>
    <mergeCell ref="F14:G14"/>
    <mergeCell ref="F15:G15"/>
    <mergeCell ref="F22:G22"/>
    <mergeCell ref="F23:G23"/>
    <mergeCell ref="B30:G30"/>
    <mergeCell ref="F19:G19"/>
    <mergeCell ref="F20:G20"/>
    <mergeCell ref="F21:G21"/>
    <mergeCell ref="C22:D22"/>
    <mergeCell ref="C23:D23"/>
    <mergeCell ref="B1:G1"/>
    <mergeCell ref="B2:G2"/>
    <mergeCell ref="C29:D29"/>
    <mergeCell ref="F29:G29"/>
    <mergeCell ref="F24:G24"/>
    <mergeCell ref="F25:G25"/>
    <mergeCell ref="F26:G26"/>
    <mergeCell ref="F27:G27"/>
    <mergeCell ref="F28:G28"/>
    <mergeCell ref="C24:D24"/>
    <mergeCell ref="C25:D25"/>
    <mergeCell ref="C26:D26"/>
    <mergeCell ref="C27:D27"/>
    <mergeCell ref="C28:D28"/>
    <mergeCell ref="C14:D14"/>
    <mergeCell ref="C15:D15"/>
  </mergeCells>
  <phoneticPr fontId="6" type="noConversion"/>
  <pageMargins left="0" right="0" top="0" bottom="0" header="0" footer="0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G60"/>
  <sheetViews>
    <sheetView workbookViewId="0">
      <selection activeCell="B2" sqref="B2:G2"/>
    </sheetView>
  </sheetViews>
  <sheetFormatPr defaultRowHeight="15" x14ac:dyDescent="0.25"/>
  <cols>
    <col min="1" max="1" width="1.42578125" customWidth="1"/>
    <col min="2" max="2" width="37.42578125" customWidth="1"/>
    <col min="3" max="3" width="9.140625" customWidth="1"/>
    <col min="4" max="4" width="6.85546875" customWidth="1"/>
    <col min="5" max="5" width="0" hidden="1" customWidth="1"/>
    <col min="6" max="6" width="7.42578125" customWidth="1"/>
    <col min="7" max="7" width="36" customWidth="1"/>
  </cols>
  <sheetData>
    <row r="1" spans="2:7" ht="38.25" customHeight="1" x14ac:dyDescent="0.25">
      <c r="B1" s="86" t="s">
        <v>446</v>
      </c>
      <c r="C1" s="86"/>
      <c r="D1" s="86"/>
      <c r="E1" s="86"/>
      <c r="F1" s="86"/>
      <c r="G1" s="86"/>
    </row>
    <row r="2" spans="2:7" ht="21.75" customHeight="1" x14ac:dyDescent="0.25">
      <c r="B2" s="85" t="s">
        <v>449</v>
      </c>
      <c r="C2" s="85"/>
      <c r="D2" s="85"/>
      <c r="E2" s="85"/>
      <c r="F2" s="85"/>
      <c r="G2" s="85"/>
    </row>
    <row r="3" spans="2:7" x14ac:dyDescent="0.25">
      <c r="B3" s="19" t="s">
        <v>12</v>
      </c>
      <c r="C3" s="31">
        <v>2759.3</v>
      </c>
      <c r="D3" s="31"/>
      <c r="E3" s="19"/>
      <c r="F3" s="41" t="s">
        <v>13</v>
      </c>
      <c r="G3" s="41"/>
    </row>
    <row r="4" spans="2:7" x14ac:dyDescent="0.25">
      <c r="B4" s="19" t="s">
        <v>14</v>
      </c>
      <c r="C4" s="31">
        <v>10.42</v>
      </c>
      <c r="D4" s="31"/>
      <c r="E4" s="18"/>
      <c r="F4" s="34"/>
      <c r="G4" s="34"/>
    </row>
    <row r="5" spans="2:7" x14ac:dyDescent="0.25">
      <c r="B5" s="19" t="s">
        <v>15</v>
      </c>
      <c r="C5" s="31">
        <v>305963.8</v>
      </c>
      <c r="D5" s="31"/>
      <c r="E5" s="18"/>
      <c r="F5" s="34"/>
      <c r="G5" s="34"/>
    </row>
    <row r="6" spans="2:7" x14ac:dyDescent="0.25">
      <c r="B6" s="22" t="s">
        <v>399</v>
      </c>
      <c r="C6" s="71">
        <v>148.1</v>
      </c>
      <c r="D6" s="71"/>
      <c r="E6" s="22"/>
      <c r="F6" s="78" t="s">
        <v>78</v>
      </c>
      <c r="G6" s="78"/>
    </row>
    <row r="7" spans="2:7" x14ac:dyDescent="0.25">
      <c r="B7" s="22" t="s">
        <v>392</v>
      </c>
      <c r="C7" s="71">
        <v>12142.8</v>
      </c>
      <c r="D7" s="71"/>
      <c r="E7" s="22"/>
      <c r="F7" s="78" t="s">
        <v>318</v>
      </c>
      <c r="G7" s="78"/>
    </row>
    <row r="8" spans="2:7" x14ac:dyDescent="0.25">
      <c r="B8" s="22" t="s">
        <v>409</v>
      </c>
      <c r="C8" s="71">
        <v>4673.75</v>
      </c>
      <c r="D8" s="71"/>
      <c r="E8" s="22"/>
      <c r="F8" s="78" t="s">
        <v>176</v>
      </c>
      <c r="G8" s="78"/>
    </row>
    <row r="9" spans="2:7" x14ac:dyDescent="0.25">
      <c r="B9" s="22" t="s">
        <v>370</v>
      </c>
      <c r="C9" s="71">
        <v>32407</v>
      </c>
      <c r="D9" s="71"/>
      <c r="E9" s="22"/>
      <c r="F9" s="78" t="s">
        <v>318</v>
      </c>
      <c r="G9" s="78"/>
    </row>
    <row r="10" spans="2:7" x14ac:dyDescent="0.25">
      <c r="B10" s="22" t="s">
        <v>372</v>
      </c>
      <c r="C10" s="71">
        <v>956</v>
      </c>
      <c r="D10" s="71"/>
      <c r="E10" s="22"/>
      <c r="F10" s="78" t="s">
        <v>176</v>
      </c>
      <c r="G10" s="78"/>
    </row>
    <row r="11" spans="2:7" x14ac:dyDescent="0.25">
      <c r="B11" s="22" t="s">
        <v>390</v>
      </c>
      <c r="C11" s="71">
        <v>22273</v>
      </c>
      <c r="D11" s="71"/>
      <c r="E11" s="22"/>
      <c r="F11" s="78" t="s">
        <v>178</v>
      </c>
      <c r="G11" s="78"/>
    </row>
    <row r="12" spans="2:7" x14ac:dyDescent="0.25">
      <c r="B12" s="22" t="s">
        <v>376</v>
      </c>
      <c r="C12" s="71">
        <v>116100</v>
      </c>
      <c r="D12" s="71"/>
      <c r="E12" s="22"/>
      <c r="F12" s="78"/>
      <c r="G12" s="78"/>
    </row>
    <row r="13" spans="2:7" x14ac:dyDescent="0.25">
      <c r="B13" s="22" t="s">
        <v>377</v>
      </c>
      <c r="C13" s="71">
        <v>58656</v>
      </c>
      <c r="D13" s="71"/>
      <c r="E13" s="22"/>
      <c r="F13" s="78"/>
      <c r="G13" s="78"/>
    </row>
    <row r="14" spans="2:7" x14ac:dyDescent="0.25">
      <c r="B14" s="22" t="s">
        <v>1</v>
      </c>
      <c r="C14" s="71">
        <v>3338.72</v>
      </c>
      <c r="D14" s="71"/>
      <c r="E14" s="22"/>
      <c r="F14" s="78"/>
      <c r="G14" s="78"/>
    </row>
    <row r="15" spans="2:7" x14ac:dyDescent="0.25">
      <c r="B15" s="22" t="s">
        <v>2</v>
      </c>
      <c r="C15" s="71">
        <v>4856.3900000000003</v>
      </c>
      <c r="D15" s="71"/>
      <c r="E15" s="22"/>
      <c r="F15" s="78"/>
      <c r="G15" s="78"/>
    </row>
    <row r="16" spans="2:7" x14ac:dyDescent="0.25">
      <c r="B16" s="22" t="s">
        <v>374</v>
      </c>
      <c r="C16" s="71">
        <v>32100</v>
      </c>
      <c r="D16" s="71"/>
      <c r="E16" s="22"/>
      <c r="F16" s="78"/>
      <c r="G16" s="78"/>
    </row>
    <row r="17" spans="2:7" x14ac:dyDescent="0.25">
      <c r="B17" s="22" t="s">
        <v>375</v>
      </c>
      <c r="C17" s="71">
        <v>1491.72</v>
      </c>
      <c r="D17" s="71"/>
      <c r="E17" s="22"/>
      <c r="F17" s="78" t="s">
        <v>319</v>
      </c>
      <c r="G17" s="78"/>
    </row>
    <row r="18" spans="2:7" x14ac:dyDescent="0.25">
      <c r="B18" s="22" t="s">
        <v>381</v>
      </c>
      <c r="C18" s="71">
        <v>41400</v>
      </c>
      <c r="D18" s="71"/>
      <c r="E18" s="22"/>
      <c r="F18" s="78"/>
      <c r="G18" s="78"/>
    </row>
    <row r="19" spans="2:7" x14ac:dyDescent="0.25">
      <c r="B19" s="22" t="s">
        <v>378</v>
      </c>
      <c r="C19" s="71">
        <v>6900</v>
      </c>
      <c r="D19" s="71"/>
      <c r="E19" s="22"/>
      <c r="F19" s="78"/>
      <c r="G19" s="78"/>
    </row>
    <row r="20" spans="2:7" x14ac:dyDescent="0.25">
      <c r="B20" s="22" t="s">
        <v>246</v>
      </c>
      <c r="C20" s="71">
        <v>1135.17</v>
      </c>
      <c r="D20" s="71"/>
      <c r="E20" s="22"/>
      <c r="F20" s="78"/>
      <c r="G20" s="78"/>
    </row>
    <row r="21" spans="2:7" x14ac:dyDescent="0.25">
      <c r="B21" s="21" t="s">
        <v>16</v>
      </c>
      <c r="C21" s="72">
        <f>SUM(C6:C20)</f>
        <v>338578.64999999997</v>
      </c>
      <c r="D21" s="72"/>
      <c r="E21" s="22"/>
      <c r="F21" s="78"/>
      <c r="G21" s="78"/>
    </row>
    <row r="22" spans="2:7" x14ac:dyDescent="0.25">
      <c r="B22" s="21" t="s">
        <v>17</v>
      </c>
      <c r="C22" s="72">
        <f>C5-C21</f>
        <v>-32614.849999999977</v>
      </c>
      <c r="D22" s="72"/>
      <c r="E22" s="22"/>
      <c r="F22" s="78"/>
      <c r="G22" s="78"/>
    </row>
    <row r="23" spans="2:7" ht="25.5" x14ac:dyDescent="0.25">
      <c r="B23" s="21" t="s">
        <v>379</v>
      </c>
      <c r="C23" s="72">
        <v>71771.679999999993</v>
      </c>
      <c r="D23" s="72"/>
      <c r="E23" s="22"/>
      <c r="F23" s="78"/>
      <c r="G23" s="78"/>
    </row>
    <row r="24" spans="2:7" x14ac:dyDescent="0.25">
      <c r="B24" s="21" t="s">
        <v>382</v>
      </c>
      <c r="C24" s="72"/>
      <c r="D24" s="72"/>
      <c r="E24" s="22"/>
      <c r="F24" s="78"/>
      <c r="G24" s="78"/>
    </row>
    <row r="25" spans="2:7" x14ac:dyDescent="0.25">
      <c r="B25" s="23" t="s">
        <v>403</v>
      </c>
      <c r="C25" s="71">
        <v>21545.01</v>
      </c>
      <c r="D25" s="71"/>
      <c r="E25" s="22"/>
      <c r="F25" s="78"/>
      <c r="G25" s="78"/>
    </row>
    <row r="26" spans="2:7" x14ac:dyDescent="0.25">
      <c r="B26" s="23" t="s">
        <v>429</v>
      </c>
      <c r="C26" s="71">
        <v>2315.6999999999998</v>
      </c>
      <c r="D26" s="71"/>
      <c r="E26" s="22"/>
      <c r="F26" s="78"/>
      <c r="G26" s="78"/>
    </row>
    <row r="27" spans="2:7" x14ac:dyDescent="0.25">
      <c r="B27" s="23" t="s">
        <v>386</v>
      </c>
      <c r="C27" s="71">
        <v>2704.2</v>
      </c>
      <c r="D27" s="71"/>
      <c r="E27" s="22"/>
      <c r="F27" s="78"/>
      <c r="G27" s="78"/>
    </row>
    <row r="28" spans="2:7" x14ac:dyDescent="0.25">
      <c r="B28" s="23" t="s">
        <v>430</v>
      </c>
      <c r="C28" s="71">
        <v>11480.49</v>
      </c>
      <c r="D28" s="71"/>
      <c r="E28" s="22"/>
      <c r="F28" s="78"/>
      <c r="G28" s="78"/>
    </row>
    <row r="29" spans="2:7" x14ac:dyDescent="0.25">
      <c r="B29" s="23" t="s">
        <v>431</v>
      </c>
      <c r="C29" s="71">
        <v>4609.91</v>
      </c>
      <c r="D29" s="71"/>
      <c r="E29" s="22"/>
      <c r="F29" s="78"/>
      <c r="G29" s="78"/>
    </row>
    <row r="30" spans="2:7" x14ac:dyDescent="0.25">
      <c r="B30" s="23" t="s">
        <v>422</v>
      </c>
      <c r="C30" s="71">
        <v>9093.33</v>
      </c>
      <c r="D30" s="71"/>
      <c r="E30" s="22"/>
      <c r="F30" s="78"/>
      <c r="G30" s="78"/>
    </row>
    <row r="31" spans="2:7" x14ac:dyDescent="0.25">
      <c r="B31" s="23" t="s">
        <v>432</v>
      </c>
      <c r="C31" s="71">
        <v>8781.57</v>
      </c>
      <c r="D31" s="71"/>
      <c r="E31" s="22"/>
      <c r="F31" s="78"/>
      <c r="G31" s="78"/>
    </row>
    <row r="32" spans="2:7" x14ac:dyDescent="0.25">
      <c r="B32" s="79" t="s">
        <v>18</v>
      </c>
      <c r="C32" s="79"/>
      <c r="D32" s="79"/>
      <c r="E32" s="79"/>
      <c r="F32" s="79"/>
      <c r="G32" s="79"/>
    </row>
    <row r="33" spans="2:7" x14ac:dyDescent="0.25">
      <c r="B33" s="21" t="s">
        <v>20</v>
      </c>
      <c r="C33" s="21" t="s">
        <v>48</v>
      </c>
      <c r="D33" s="21" t="s">
        <v>49</v>
      </c>
      <c r="E33" s="21" t="s">
        <v>21</v>
      </c>
      <c r="F33" s="21" t="s">
        <v>22</v>
      </c>
      <c r="G33" s="21" t="s">
        <v>50</v>
      </c>
    </row>
    <row r="34" spans="2:7" ht="25.5" x14ac:dyDescent="0.25">
      <c r="B34" s="22" t="s">
        <v>223</v>
      </c>
      <c r="C34" s="22" t="s">
        <v>34</v>
      </c>
      <c r="D34" s="22">
        <v>4</v>
      </c>
      <c r="E34" s="22">
        <v>85</v>
      </c>
      <c r="F34" s="22">
        <v>340</v>
      </c>
      <c r="G34" s="22" t="s">
        <v>0</v>
      </c>
    </row>
    <row r="35" spans="2:7" ht="25.5" x14ac:dyDescent="0.25">
      <c r="B35" s="22" t="s">
        <v>223</v>
      </c>
      <c r="C35" s="22" t="s">
        <v>34</v>
      </c>
      <c r="D35" s="22">
        <v>3</v>
      </c>
      <c r="E35" s="22">
        <v>98.25</v>
      </c>
      <c r="F35" s="22">
        <v>294.75</v>
      </c>
      <c r="G35" s="22" t="s">
        <v>0</v>
      </c>
    </row>
    <row r="36" spans="2:7" x14ac:dyDescent="0.25">
      <c r="B36" s="22" t="s">
        <v>251</v>
      </c>
      <c r="C36" s="22" t="s">
        <v>34</v>
      </c>
      <c r="D36" s="22">
        <v>3</v>
      </c>
      <c r="E36" s="22">
        <v>25</v>
      </c>
      <c r="F36" s="22">
        <v>75</v>
      </c>
      <c r="G36" s="22" t="s">
        <v>0</v>
      </c>
    </row>
    <row r="37" spans="2:7" x14ac:dyDescent="0.25">
      <c r="B37" s="22" t="s">
        <v>30</v>
      </c>
      <c r="C37" s="22" t="s">
        <v>31</v>
      </c>
      <c r="D37" s="22">
        <v>30</v>
      </c>
      <c r="E37" s="22">
        <v>137</v>
      </c>
      <c r="F37" s="22">
        <v>4110</v>
      </c>
      <c r="G37" s="22" t="s">
        <v>25</v>
      </c>
    </row>
    <row r="38" spans="2:7" x14ac:dyDescent="0.25">
      <c r="B38" s="22" t="s">
        <v>23</v>
      </c>
      <c r="C38" s="22" t="s">
        <v>24</v>
      </c>
      <c r="D38" s="22">
        <v>1</v>
      </c>
      <c r="E38" s="22">
        <v>85</v>
      </c>
      <c r="F38" s="22">
        <v>85</v>
      </c>
      <c r="G38" s="22" t="s">
        <v>25</v>
      </c>
    </row>
    <row r="39" spans="2:7" x14ac:dyDescent="0.25">
      <c r="B39" s="22" t="s">
        <v>28</v>
      </c>
      <c r="C39" s="22" t="s">
        <v>29</v>
      </c>
      <c r="D39" s="22">
        <v>1</v>
      </c>
      <c r="E39" s="22">
        <v>75</v>
      </c>
      <c r="F39" s="22">
        <v>75</v>
      </c>
      <c r="G39" s="22" t="s">
        <v>25</v>
      </c>
    </row>
    <row r="40" spans="2:7" x14ac:dyDescent="0.25">
      <c r="B40" s="22" t="s">
        <v>32</v>
      </c>
      <c r="C40" s="22" t="s">
        <v>29</v>
      </c>
      <c r="D40" s="22">
        <v>5</v>
      </c>
      <c r="E40" s="22">
        <v>27.5</v>
      </c>
      <c r="F40" s="22">
        <v>137.5</v>
      </c>
      <c r="G40" s="22" t="s">
        <v>25</v>
      </c>
    </row>
    <row r="41" spans="2:7" x14ac:dyDescent="0.25">
      <c r="B41" s="22" t="s">
        <v>259</v>
      </c>
      <c r="C41" s="22" t="s">
        <v>34</v>
      </c>
      <c r="D41" s="22">
        <v>20</v>
      </c>
      <c r="E41" s="22">
        <v>4.9000000000000004</v>
      </c>
      <c r="F41" s="22">
        <v>98</v>
      </c>
      <c r="G41" s="22" t="s">
        <v>277</v>
      </c>
    </row>
    <row r="42" spans="2:7" x14ac:dyDescent="0.25">
      <c r="B42" s="22" t="s">
        <v>41</v>
      </c>
      <c r="C42" s="22" t="s">
        <v>34</v>
      </c>
      <c r="D42" s="22">
        <v>1</v>
      </c>
      <c r="E42" s="22">
        <v>310</v>
      </c>
      <c r="F42" s="22">
        <v>310</v>
      </c>
      <c r="G42" s="22" t="s">
        <v>307</v>
      </c>
    </row>
    <row r="43" spans="2:7" x14ac:dyDescent="0.25">
      <c r="B43" s="22" t="s">
        <v>74</v>
      </c>
      <c r="C43" s="22" t="s">
        <v>34</v>
      </c>
      <c r="D43" s="22">
        <v>5</v>
      </c>
      <c r="E43" s="22">
        <v>15</v>
      </c>
      <c r="F43" s="22">
        <v>75</v>
      </c>
      <c r="G43" s="22" t="s">
        <v>0</v>
      </c>
    </row>
    <row r="44" spans="2:7" x14ac:dyDescent="0.25">
      <c r="B44" s="22" t="s">
        <v>308</v>
      </c>
      <c r="C44" s="22" t="s">
        <v>34</v>
      </c>
      <c r="D44" s="22">
        <v>1</v>
      </c>
      <c r="E44" s="22">
        <v>383</v>
      </c>
      <c r="F44" s="22">
        <v>383</v>
      </c>
      <c r="G44" s="22" t="s">
        <v>0</v>
      </c>
    </row>
    <row r="45" spans="2:7" x14ac:dyDescent="0.25">
      <c r="B45" s="22" t="s">
        <v>30</v>
      </c>
      <c r="C45" s="22" t="s">
        <v>31</v>
      </c>
      <c r="D45" s="22">
        <v>30</v>
      </c>
      <c r="E45" s="22">
        <v>148.33000000000001</v>
      </c>
      <c r="F45" s="22">
        <v>4449.8999999999996</v>
      </c>
      <c r="G45" s="22" t="s">
        <v>25</v>
      </c>
    </row>
    <row r="46" spans="2:7" x14ac:dyDescent="0.25">
      <c r="B46" s="22" t="s">
        <v>23</v>
      </c>
      <c r="C46" s="22" t="s">
        <v>24</v>
      </c>
      <c r="D46" s="22">
        <v>1</v>
      </c>
      <c r="E46" s="22">
        <v>85</v>
      </c>
      <c r="F46" s="22">
        <v>85</v>
      </c>
      <c r="G46" s="22" t="s">
        <v>25</v>
      </c>
    </row>
    <row r="47" spans="2:7" x14ac:dyDescent="0.25">
      <c r="B47" s="22" t="s">
        <v>28</v>
      </c>
      <c r="C47" s="22" t="s">
        <v>29</v>
      </c>
      <c r="D47" s="22">
        <v>1</v>
      </c>
      <c r="E47" s="22">
        <v>75</v>
      </c>
      <c r="F47" s="22">
        <v>75</v>
      </c>
      <c r="G47" s="22" t="s">
        <v>25</v>
      </c>
    </row>
    <row r="48" spans="2:7" x14ac:dyDescent="0.25">
      <c r="B48" s="22" t="s">
        <v>204</v>
      </c>
      <c r="C48" s="22" t="s">
        <v>29</v>
      </c>
      <c r="D48" s="22">
        <v>7</v>
      </c>
      <c r="E48" s="22">
        <v>33.5</v>
      </c>
      <c r="F48" s="22">
        <v>234.5</v>
      </c>
      <c r="G48" s="22" t="s">
        <v>25</v>
      </c>
    </row>
    <row r="49" spans="2:7" ht="25.5" x14ac:dyDescent="0.25">
      <c r="B49" s="22" t="s">
        <v>309</v>
      </c>
      <c r="C49" s="22" t="s">
        <v>31</v>
      </c>
      <c r="D49" s="22">
        <v>75</v>
      </c>
      <c r="E49" s="22">
        <v>54</v>
      </c>
      <c r="F49" s="22">
        <v>4050</v>
      </c>
      <c r="G49" s="22" t="s">
        <v>310</v>
      </c>
    </row>
    <row r="50" spans="2:7" ht="25.5" x14ac:dyDescent="0.25">
      <c r="B50" s="22" t="s">
        <v>311</v>
      </c>
      <c r="C50" s="22" t="s">
        <v>34</v>
      </c>
      <c r="D50" s="22">
        <v>2</v>
      </c>
      <c r="E50" s="22">
        <v>132</v>
      </c>
      <c r="F50" s="22">
        <v>264</v>
      </c>
      <c r="G50" s="22" t="s">
        <v>310</v>
      </c>
    </row>
    <row r="51" spans="2:7" ht="25.5" x14ac:dyDescent="0.25">
      <c r="B51" s="22" t="s">
        <v>130</v>
      </c>
      <c r="C51" s="22" t="s">
        <v>31</v>
      </c>
      <c r="D51" s="22">
        <v>15</v>
      </c>
      <c r="E51" s="22">
        <v>20</v>
      </c>
      <c r="F51" s="22">
        <v>300</v>
      </c>
      <c r="G51" s="22" t="s">
        <v>310</v>
      </c>
    </row>
    <row r="52" spans="2:7" ht="25.5" x14ac:dyDescent="0.25">
      <c r="B52" s="22" t="s">
        <v>74</v>
      </c>
      <c r="C52" s="22" t="s">
        <v>34</v>
      </c>
      <c r="D52" s="22">
        <v>5</v>
      </c>
      <c r="E52" s="22">
        <v>15</v>
      </c>
      <c r="F52" s="22">
        <v>75</v>
      </c>
      <c r="G52" s="22" t="s">
        <v>310</v>
      </c>
    </row>
    <row r="53" spans="2:7" ht="25.5" x14ac:dyDescent="0.25">
      <c r="B53" s="22" t="s">
        <v>223</v>
      </c>
      <c r="C53" s="22" t="s">
        <v>34</v>
      </c>
      <c r="D53" s="22">
        <v>6</v>
      </c>
      <c r="E53" s="22">
        <v>162</v>
      </c>
      <c r="F53" s="22">
        <v>972</v>
      </c>
      <c r="G53" s="22" t="s">
        <v>310</v>
      </c>
    </row>
    <row r="54" spans="2:7" ht="25.5" x14ac:dyDescent="0.25">
      <c r="B54" s="22" t="s">
        <v>312</v>
      </c>
      <c r="C54" s="22" t="s">
        <v>34</v>
      </c>
      <c r="D54" s="22">
        <v>30</v>
      </c>
      <c r="E54" s="22">
        <v>2.4</v>
      </c>
      <c r="F54" s="22">
        <v>72</v>
      </c>
      <c r="G54" s="22" t="s">
        <v>310</v>
      </c>
    </row>
    <row r="55" spans="2:7" x14ac:dyDescent="0.25">
      <c r="B55" s="22" t="s">
        <v>313</v>
      </c>
      <c r="C55" s="22" t="s">
        <v>34</v>
      </c>
      <c r="D55" s="22">
        <v>20</v>
      </c>
      <c r="E55" s="22">
        <v>0.55000000000000004</v>
      </c>
      <c r="F55" s="22">
        <v>11</v>
      </c>
      <c r="G55" s="22" t="s">
        <v>277</v>
      </c>
    </row>
    <row r="56" spans="2:7" x14ac:dyDescent="0.25">
      <c r="B56" s="22" t="s">
        <v>279</v>
      </c>
      <c r="C56" s="22" t="s">
        <v>34</v>
      </c>
      <c r="D56" s="22">
        <v>40</v>
      </c>
      <c r="E56" s="22">
        <v>1.1599999999999999</v>
      </c>
      <c r="F56" s="22">
        <v>46.4</v>
      </c>
      <c r="G56" s="22" t="s">
        <v>277</v>
      </c>
    </row>
    <row r="57" spans="2:7" x14ac:dyDescent="0.25">
      <c r="B57" s="22" t="s">
        <v>314</v>
      </c>
      <c r="C57" s="22" t="s">
        <v>34</v>
      </c>
      <c r="D57" s="22">
        <v>20</v>
      </c>
      <c r="E57" s="22">
        <v>4.5199999999999996</v>
      </c>
      <c r="F57" s="22">
        <v>90.4</v>
      </c>
      <c r="G57" s="22" t="s">
        <v>277</v>
      </c>
    </row>
    <row r="58" spans="2:7" x14ac:dyDescent="0.25">
      <c r="B58" s="22" t="s">
        <v>275</v>
      </c>
      <c r="C58" s="22" t="s">
        <v>34</v>
      </c>
      <c r="D58" s="22">
        <v>2</v>
      </c>
      <c r="E58" s="22" t="s">
        <v>315</v>
      </c>
      <c r="F58" s="22">
        <v>2900</v>
      </c>
      <c r="G58" s="22" t="s">
        <v>277</v>
      </c>
    </row>
    <row r="59" spans="2:7" x14ac:dyDescent="0.25">
      <c r="B59" s="22" t="s">
        <v>316</v>
      </c>
      <c r="C59" s="22" t="s">
        <v>34</v>
      </c>
      <c r="D59" s="22">
        <v>10</v>
      </c>
      <c r="E59" s="22">
        <v>3.81</v>
      </c>
      <c r="F59" s="22">
        <v>38.1</v>
      </c>
      <c r="G59" s="22" t="s">
        <v>317</v>
      </c>
    </row>
    <row r="60" spans="2:7" ht="25.5" x14ac:dyDescent="0.25">
      <c r="B60" s="22" t="s">
        <v>223</v>
      </c>
      <c r="C60" s="22" t="s">
        <v>34</v>
      </c>
      <c r="D60" s="22">
        <v>2</v>
      </c>
      <c r="E60" s="22">
        <v>162</v>
      </c>
      <c r="F60" s="22">
        <v>324</v>
      </c>
      <c r="G60" s="22" t="s">
        <v>0</v>
      </c>
    </row>
  </sheetData>
  <mergeCells count="61">
    <mergeCell ref="C11:D11"/>
    <mergeCell ref="C16:D16"/>
    <mergeCell ref="C17:D17"/>
    <mergeCell ref="C18:D18"/>
    <mergeCell ref="C12:D12"/>
    <mergeCell ref="C13:D13"/>
    <mergeCell ref="C14:D14"/>
    <mergeCell ref="C15:D15"/>
    <mergeCell ref="B32:G32"/>
    <mergeCell ref="F18:G18"/>
    <mergeCell ref="F19:G19"/>
    <mergeCell ref="C19:D19"/>
    <mergeCell ref="C20:D20"/>
    <mergeCell ref="F20:G20"/>
    <mergeCell ref="F21:G21"/>
    <mergeCell ref="F22:G22"/>
    <mergeCell ref="C21:D21"/>
    <mergeCell ref="C22:D22"/>
    <mergeCell ref="C23:D23"/>
    <mergeCell ref="C24:D24"/>
    <mergeCell ref="C25:D25"/>
    <mergeCell ref="C26:D26"/>
    <mergeCell ref="C27:D27"/>
    <mergeCell ref="F23:G23"/>
    <mergeCell ref="B1:G1"/>
    <mergeCell ref="B2:G2"/>
    <mergeCell ref="F8:G8"/>
    <mergeCell ref="F9:G9"/>
    <mergeCell ref="F10:G10"/>
    <mergeCell ref="C3:D3"/>
    <mergeCell ref="C4:D4"/>
    <mergeCell ref="C5:D5"/>
    <mergeCell ref="C6:D6"/>
    <mergeCell ref="C7:D7"/>
    <mergeCell ref="C8:D8"/>
    <mergeCell ref="C9:D9"/>
    <mergeCell ref="C10:D10"/>
    <mergeCell ref="F11:G11"/>
    <mergeCell ref="F16:G16"/>
    <mergeCell ref="F17:G17"/>
    <mergeCell ref="F3:G3"/>
    <mergeCell ref="F4:G4"/>
    <mergeCell ref="F5:G5"/>
    <mergeCell ref="F6:G6"/>
    <mergeCell ref="F7:G7"/>
    <mergeCell ref="F12:G12"/>
    <mergeCell ref="F13:G13"/>
    <mergeCell ref="F14:G14"/>
    <mergeCell ref="F15:G15"/>
    <mergeCell ref="F24:G24"/>
    <mergeCell ref="F25:G25"/>
    <mergeCell ref="F26:G26"/>
    <mergeCell ref="F27:G27"/>
    <mergeCell ref="C30:D30"/>
    <mergeCell ref="C31:D31"/>
    <mergeCell ref="F30:G30"/>
    <mergeCell ref="F31:G31"/>
    <mergeCell ref="C28:D28"/>
    <mergeCell ref="C29:D29"/>
    <mergeCell ref="F28:G28"/>
    <mergeCell ref="F29:G29"/>
  </mergeCells>
  <phoneticPr fontId="6" type="noConversion"/>
  <pageMargins left="0" right="0" top="0" bottom="0" header="0" footer="0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74"/>
  <sheetViews>
    <sheetView workbookViewId="0">
      <selection activeCell="B2" sqref="B2:G2"/>
    </sheetView>
  </sheetViews>
  <sheetFormatPr defaultRowHeight="15" x14ac:dyDescent="0.25"/>
  <cols>
    <col min="1" max="1" width="3.42578125" customWidth="1"/>
    <col min="2" max="2" width="34.140625" customWidth="1"/>
    <col min="3" max="3" width="7.7109375" customWidth="1"/>
    <col min="4" max="4" width="8.7109375" customWidth="1"/>
    <col min="5" max="5" width="0" hidden="1" customWidth="1"/>
    <col min="7" max="7" width="37.140625" customWidth="1"/>
  </cols>
  <sheetData>
    <row r="1" spans="1:7" ht="41.25" customHeight="1" x14ac:dyDescent="0.25">
      <c r="A1" s="24"/>
      <c r="B1" s="86" t="s">
        <v>446</v>
      </c>
      <c r="C1" s="86"/>
      <c r="D1" s="86"/>
      <c r="E1" s="86"/>
      <c r="F1" s="86"/>
      <c r="G1" s="86"/>
    </row>
    <row r="2" spans="1:7" ht="29.25" customHeight="1" x14ac:dyDescent="0.25">
      <c r="A2" s="24"/>
      <c r="B2" s="85" t="s">
        <v>450</v>
      </c>
      <c r="C2" s="85"/>
      <c r="D2" s="85"/>
      <c r="E2" s="85"/>
      <c r="F2" s="85"/>
      <c r="G2" s="85"/>
    </row>
    <row r="3" spans="1:7" x14ac:dyDescent="0.25">
      <c r="B3" s="14" t="s">
        <v>12</v>
      </c>
      <c r="C3" s="81">
        <v>4706.6000000000004</v>
      </c>
      <c r="D3" s="81"/>
      <c r="E3" s="14"/>
      <c r="F3" s="82" t="s">
        <v>13</v>
      </c>
      <c r="G3" s="82"/>
    </row>
    <row r="4" spans="1:7" x14ac:dyDescent="0.25">
      <c r="B4" s="14" t="s">
        <v>14</v>
      </c>
      <c r="C4" s="81">
        <v>9.18</v>
      </c>
      <c r="D4" s="81"/>
      <c r="E4" s="10"/>
      <c r="F4" s="78"/>
      <c r="G4" s="78"/>
    </row>
    <row r="5" spans="1:7" x14ac:dyDescent="0.25">
      <c r="B5" s="14" t="s">
        <v>15</v>
      </c>
      <c r="C5" s="81">
        <v>406912.04</v>
      </c>
      <c r="D5" s="81"/>
      <c r="E5" s="10"/>
      <c r="F5" s="78"/>
      <c r="G5" s="78"/>
    </row>
    <row r="6" spans="1:7" x14ac:dyDescent="0.25">
      <c r="B6" s="10" t="s">
        <v>387</v>
      </c>
      <c r="C6" s="80">
        <v>1735</v>
      </c>
      <c r="D6" s="80"/>
      <c r="E6" s="10"/>
      <c r="F6" s="78" t="s">
        <v>51</v>
      </c>
      <c r="G6" s="78"/>
    </row>
    <row r="7" spans="1:7" x14ac:dyDescent="0.25">
      <c r="B7" s="10" t="s">
        <v>404</v>
      </c>
      <c r="C7" s="80">
        <v>48</v>
      </c>
      <c r="D7" s="80"/>
      <c r="E7" s="10"/>
      <c r="F7" s="78" t="s">
        <v>76</v>
      </c>
      <c r="G7" s="78"/>
    </row>
    <row r="8" spans="1:7" x14ac:dyDescent="0.25">
      <c r="B8" s="10" t="s">
        <v>416</v>
      </c>
      <c r="C8" s="80">
        <v>11813.53</v>
      </c>
      <c r="D8" s="80"/>
      <c r="E8" s="10"/>
      <c r="F8" s="78" t="s">
        <v>76</v>
      </c>
      <c r="G8" s="78"/>
    </row>
    <row r="9" spans="1:7" x14ac:dyDescent="0.25">
      <c r="B9" s="10" t="s">
        <v>409</v>
      </c>
      <c r="C9" s="80">
        <v>4673.75</v>
      </c>
      <c r="D9" s="80"/>
      <c r="E9" s="10"/>
      <c r="F9" s="78"/>
      <c r="G9" s="78"/>
    </row>
    <row r="10" spans="1:7" x14ac:dyDescent="0.25">
      <c r="B10" s="10" t="s">
        <v>371</v>
      </c>
      <c r="C10" s="80">
        <v>1598</v>
      </c>
      <c r="D10" s="80"/>
      <c r="E10" s="10"/>
      <c r="F10" s="78" t="s">
        <v>51</v>
      </c>
      <c r="G10" s="78"/>
    </row>
    <row r="11" spans="1:7" x14ac:dyDescent="0.25">
      <c r="B11" s="10" t="s">
        <v>372</v>
      </c>
      <c r="C11" s="80">
        <v>28279</v>
      </c>
      <c r="D11" s="80"/>
      <c r="E11" s="10"/>
      <c r="F11" s="78" t="s">
        <v>346</v>
      </c>
      <c r="G11" s="78"/>
    </row>
    <row r="12" spans="1:7" x14ac:dyDescent="0.25">
      <c r="B12" s="10" t="s">
        <v>433</v>
      </c>
      <c r="C12" s="80">
        <v>6177.99</v>
      </c>
      <c r="D12" s="80"/>
      <c r="E12" s="10"/>
      <c r="F12" s="78" t="s">
        <v>76</v>
      </c>
      <c r="G12" s="78"/>
    </row>
    <row r="13" spans="1:7" x14ac:dyDescent="0.25">
      <c r="B13" s="10" t="s">
        <v>390</v>
      </c>
      <c r="C13" s="80">
        <v>13883</v>
      </c>
      <c r="D13" s="80"/>
      <c r="E13" s="10"/>
      <c r="F13" s="78" t="s">
        <v>52</v>
      </c>
      <c r="G13" s="78"/>
    </row>
    <row r="14" spans="1:7" x14ac:dyDescent="0.25">
      <c r="B14" s="10" t="s">
        <v>434</v>
      </c>
      <c r="C14" s="80">
        <v>142</v>
      </c>
      <c r="D14" s="80"/>
      <c r="E14" s="10"/>
      <c r="F14" s="78"/>
      <c r="G14" s="78"/>
    </row>
    <row r="15" spans="1:7" x14ac:dyDescent="0.25">
      <c r="B15" s="10" t="s">
        <v>377</v>
      </c>
      <c r="C15" s="80">
        <v>100620</v>
      </c>
      <c r="D15" s="80"/>
      <c r="E15" s="10"/>
      <c r="F15" s="78"/>
      <c r="G15" s="78"/>
    </row>
    <row r="16" spans="1:7" x14ac:dyDescent="0.25">
      <c r="B16" s="10" t="s">
        <v>1</v>
      </c>
      <c r="C16" s="80">
        <v>6212.76</v>
      </c>
      <c r="D16" s="80"/>
      <c r="E16" s="10"/>
      <c r="F16" s="78"/>
      <c r="G16" s="78"/>
    </row>
    <row r="17" spans="2:7" x14ac:dyDescent="0.25">
      <c r="B17" s="10" t="s">
        <v>2</v>
      </c>
      <c r="C17" s="80">
        <v>3318.15</v>
      </c>
      <c r="D17" s="80"/>
      <c r="E17" s="10"/>
      <c r="F17" s="78"/>
      <c r="G17" s="78"/>
    </row>
    <row r="18" spans="2:7" x14ac:dyDescent="0.25">
      <c r="B18" s="10" t="s">
        <v>374</v>
      </c>
      <c r="C18" s="80">
        <v>55044</v>
      </c>
      <c r="D18" s="80"/>
      <c r="E18" s="10"/>
      <c r="F18" s="78"/>
      <c r="G18" s="78"/>
    </row>
    <row r="19" spans="2:7" x14ac:dyDescent="0.25">
      <c r="B19" s="10" t="s">
        <v>385</v>
      </c>
      <c r="C19" s="80">
        <v>248</v>
      </c>
      <c r="D19" s="80"/>
      <c r="E19" s="10"/>
      <c r="F19" s="78" t="s">
        <v>178</v>
      </c>
      <c r="G19" s="78"/>
    </row>
    <row r="20" spans="2:7" x14ac:dyDescent="0.25">
      <c r="B20" s="10" t="s">
        <v>375</v>
      </c>
      <c r="C20" s="80">
        <v>2223.9899999999998</v>
      </c>
      <c r="D20" s="80"/>
      <c r="E20" s="10"/>
      <c r="F20" s="78" t="s">
        <v>347</v>
      </c>
      <c r="G20" s="78"/>
    </row>
    <row r="21" spans="2:7" x14ac:dyDescent="0.25">
      <c r="B21" s="10" t="s">
        <v>381</v>
      </c>
      <c r="C21" s="80">
        <v>71028</v>
      </c>
      <c r="D21" s="80"/>
      <c r="E21" s="10"/>
      <c r="F21" s="78"/>
      <c r="G21" s="78"/>
    </row>
    <row r="22" spans="2:7" x14ac:dyDescent="0.25">
      <c r="B22" s="10" t="s">
        <v>405</v>
      </c>
      <c r="C22" s="80">
        <v>20694.84</v>
      </c>
      <c r="D22" s="80"/>
      <c r="E22" s="10"/>
      <c r="F22" s="78" t="s">
        <v>178</v>
      </c>
      <c r="G22" s="78"/>
    </row>
    <row r="23" spans="2:7" x14ac:dyDescent="0.25">
      <c r="B23" s="10" t="s">
        <v>378</v>
      </c>
      <c r="C23" s="80">
        <v>17748</v>
      </c>
      <c r="D23" s="80"/>
      <c r="E23" s="10"/>
      <c r="F23" s="78"/>
      <c r="G23" s="78"/>
    </row>
    <row r="24" spans="2:7" x14ac:dyDescent="0.25">
      <c r="B24" s="10" t="s">
        <v>418</v>
      </c>
      <c r="C24" s="80">
        <v>522</v>
      </c>
      <c r="D24" s="80"/>
      <c r="E24" s="10"/>
      <c r="F24" s="78" t="s">
        <v>348</v>
      </c>
      <c r="G24" s="78"/>
    </row>
    <row r="25" spans="2:7" ht="15" customHeight="1" x14ac:dyDescent="0.25">
      <c r="B25" s="10" t="s">
        <v>246</v>
      </c>
      <c r="C25" s="80">
        <v>1936.29</v>
      </c>
      <c r="D25" s="80"/>
      <c r="E25" s="10"/>
      <c r="F25" s="78"/>
      <c r="G25" s="78"/>
    </row>
    <row r="26" spans="2:7" x14ac:dyDescent="0.25">
      <c r="B26" s="14" t="s">
        <v>16</v>
      </c>
      <c r="C26" s="81">
        <f>SUM(C6:C25)</f>
        <v>347946.3</v>
      </c>
      <c r="D26" s="81"/>
      <c r="E26" s="10"/>
      <c r="F26" s="78"/>
      <c r="G26" s="78"/>
    </row>
    <row r="27" spans="2:7" x14ac:dyDescent="0.25">
      <c r="B27" s="14" t="s">
        <v>368</v>
      </c>
      <c r="C27" s="81">
        <f>C5-C26</f>
        <v>58965.739999999991</v>
      </c>
      <c r="D27" s="81"/>
      <c r="E27" s="10"/>
      <c r="F27" s="78"/>
      <c r="G27" s="78"/>
    </row>
    <row r="28" spans="2:7" ht="25.5" x14ac:dyDescent="0.25">
      <c r="B28" s="14" t="s">
        <v>379</v>
      </c>
      <c r="C28" s="81">
        <v>96658.37</v>
      </c>
      <c r="D28" s="81"/>
      <c r="E28" s="10"/>
      <c r="F28" s="78"/>
      <c r="G28" s="78"/>
    </row>
    <row r="29" spans="2:7" ht="25.5" x14ac:dyDescent="0.25">
      <c r="B29" s="14" t="s">
        <v>382</v>
      </c>
      <c r="C29" s="81"/>
      <c r="D29" s="81"/>
      <c r="E29" s="10"/>
      <c r="F29" s="78"/>
      <c r="G29" s="78"/>
    </row>
    <row r="30" spans="2:7" x14ac:dyDescent="0.25">
      <c r="B30" s="23" t="s">
        <v>435</v>
      </c>
      <c r="C30" s="80">
        <v>6382.44</v>
      </c>
      <c r="D30" s="80"/>
      <c r="E30" s="10"/>
      <c r="F30" s="78"/>
      <c r="G30" s="78"/>
    </row>
    <row r="31" spans="2:7" x14ac:dyDescent="0.25">
      <c r="B31" s="23" t="s">
        <v>397</v>
      </c>
      <c r="C31" s="80">
        <v>2035.92</v>
      </c>
      <c r="D31" s="80"/>
      <c r="E31" s="10"/>
      <c r="F31" s="78"/>
      <c r="G31" s="78"/>
    </row>
    <row r="32" spans="2:7" x14ac:dyDescent="0.25">
      <c r="B32" s="23" t="s">
        <v>436</v>
      </c>
      <c r="C32" s="80">
        <v>16351.75</v>
      </c>
      <c r="D32" s="80"/>
      <c r="E32" s="10"/>
      <c r="F32" s="78"/>
      <c r="G32" s="78"/>
    </row>
    <row r="33" spans="2:7" x14ac:dyDescent="0.25">
      <c r="B33" s="23" t="s">
        <v>437</v>
      </c>
      <c r="C33" s="80">
        <v>30423.35</v>
      </c>
      <c r="D33" s="80"/>
      <c r="E33" s="10"/>
      <c r="F33" s="78"/>
      <c r="G33" s="78"/>
    </row>
    <row r="34" spans="2:7" x14ac:dyDescent="0.25">
      <c r="B34" s="23" t="s">
        <v>431</v>
      </c>
      <c r="C34" s="80">
        <v>14564.81</v>
      </c>
      <c r="D34" s="80"/>
      <c r="E34" s="10"/>
      <c r="F34" s="78"/>
      <c r="G34" s="78"/>
    </row>
    <row r="35" spans="2:7" x14ac:dyDescent="0.25">
      <c r="B35" s="23" t="s">
        <v>438</v>
      </c>
      <c r="C35" s="80">
        <v>2532.5</v>
      </c>
      <c r="D35" s="80"/>
      <c r="E35" s="10"/>
      <c r="F35" s="78"/>
      <c r="G35" s="78"/>
    </row>
    <row r="36" spans="2:7" x14ac:dyDescent="0.25">
      <c r="B36" s="79" t="s">
        <v>18</v>
      </c>
      <c r="C36" s="79"/>
      <c r="D36" s="79"/>
      <c r="E36" s="79"/>
      <c r="F36" s="79"/>
      <c r="G36" s="79"/>
    </row>
    <row r="37" spans="2:7" x14ac:dyDescent="0.25">
      <c r="B37" s="14" t="s">
        <v>20</v>
      </c>
      <c r="C37" s="14" t="s">
        <v>48</v>
      </c>
      <c r="D37" s="14" t="s">
        <v>49</v>
      </c>
      <c r="E37" s="14" t="s">
        <v>21</v>
      </c>
      <c r="F37" s="14" t="s">
        <v>22</v>
      </c>
      <c r="G37" s="14" t="s">
        <v>50</v>
      </c>
    </row>
    <row r="38" spans="2:7" x14ac:dyDescent="0.25">
      <c r="B38" s="10" t="s">
        <v>320</v>
      </c>
      <c r="C38" s="10" t="s">
        <v>24</v>
      </c>
      <c r="D38" s="10">
        <v>20</v>
      </c>
      <c r="E38" s="10">
        <v>7.1</v>
      </c>
      <c r="F38" s="10">
        <v>142</v>
      </c>
      <c r="G38" s="10" t="s">
        <v>186</v>
      </c>
    </row>
    <row r="39" spans="2:7" ht="25.5" x14ac:dyDescent="0.25">
      <c r="B39" s="10" t="s">
        <v>223</v>
      </c>
      <c r="C39" s="10" t="s">
        <v>34</v>
      </c>
      <c r="D39" s="10">
        <v>2</v>
      </c>
      <c r="E39" s="10">
        <v>75</v>
      </c>
      <c r="F39" s="10">
        <v>150</v>
      </c>
      <c r="G39" s="10" t="s">
        <v>0</v>
      </c>
    </row>
    <row r="40" spans="2:7" x14ac:dyDescent="0.25">
      <c r="B40" s="10" t="s">
        <v>74</v>
      </c>
      <c r="C40" s="10" t="s">
        <v>34</v>
      </c>
      <c r="D40" s="10">
        <v>2</v>
      </c>
      <c r="E40" s="10">
        <v>15</v>
      </c>
      <c r="F40" s="10">
        <v>30</v>
      </c>
      <c r="G40" s="10" t="s">
        <v>0</v>
      </c>
    </row>
    <row r="41" spans="2:7" x14ac:dyDescent="0.25">
      <c r="B41" s="10" t="s">
        <v>292</v>
      </c>
      <c r="C41" s="10" t="s">
        <v>34</v>
      </c>
      <c r="D41" s="10">
        <v>1</v>
      </c>
      <c r="E41" s="10">
        <v>255</v>
      </c>
      <c r="F41" s="10">
        <v>255</v>
      </c>
      <c r="G41" s="10" t="s">
        <v>321</v>
      </c>
    </row>
    <row r="42" spans="2:7" ht="25.5" x14ac:dyDescent="0.25">
      <c r="B42" s="10" t="s">
        <v>223</v>
      </c>
      <c r="C42" s="10" t="s">
        <v>34</v>
      </c>
      <c r="D42" s="10">
        <v>3</v>
      </c>
      <c r="E42" s="10">
        <v>75</v>
      </c>
      <c r="F42" s="10">
        <v>225</v>
      </c>
      <c r="G42" s="10" t="s">
        <v>0</v>
      </c>
    </row>
    <row r="43" spans="2:7" ht="25.5" x14ac:dyDescent="0.25">
      <c r="B43" s="10" t="s">
        <v>322</v>
      </c>
      <c r="C43" s="10" t="s">
        <v>34</v>
      </c>
      <c r="D43" s="10">
        <v>1</v>
      </c>
      <c r="E43" s="10" t="s">
        <v>323</v>
      </c>
      <c r="F43" s="10">
        <v>1790</v>
      </c>
      <c r="G43" s="10" t="s">
        <v>324</v>
      </c>
    </row>
    <row r="44" spans="2:7" x14ac:dyDescent="0.25">
      <c r="B44" s="10" t="s">
        <v>192</v>
      </c>
      <c r="C44" s="10" t="s">
        <v>34</v>
      </c>
      <c r="D44" s="10">
        <v>1</v>
      </c>
      <c r="E44" s="10">
        <v>380</v>
      </c>
      <c r="F44" s="10">
        <v>380</v>
      </c>
      <c r="G44" s="10" t="s">
        <v>325</v>
      </c>
    </row>
    <row r="45" spans="2:7" x14ac:dyDescent="0.25">
      <c r="B45" s="10" t="s">
        <v>41</v>
      </c>
      <c r="C45" s="10" t="s">
        <v>34</v>
      </c>
      <c r="D45" s="10">
        <v>1</v>
      </c>
      <c r="E45" s="10">
        <v>280</v>
      </c>
      <c r="F45" s="10">
        <v>280</v>
      </c>
      <c r="G45" s="10" t="s">
        <v>326</v>
      </c>
    </row>
    <row r="46" spans="2:7" x14ac:dyDescent="0.25">
      <c r="B46" s="10" t="s">
        <v>327</v>
      </c>
      <c r="C46" s="10" t="s">
        <v>34</v>
      </c>
      <c r="D46" s="10">
        <v>1</v>
      </c>
      <c r="E46" s="10">
        <v>70</v>
      </c>
      <c r="F46" s="10">
        <v>70</v>
      </c>
      <c r="G46" s="10" t="s">
        <v>326</v>
      </c>
    </row>
    <row r="47" spans="2:7" ht="25.5" x14ac:dyDescent="0.25">
      <c r="B47" s="10" t="s">
        <v>223</v>
      </c>
      <c r="C47" s="10" t="s">
        <v>34</v>
      </c>
      <c r="D47" s="10">
        <v>2</v>
      </c>
      <c r="E47" s="10">
        <v>85</v>
      </c>
      <c r="F47" s="10">
        <v>170</v>
      </c>
      <c r="G47" s="10" t="s">
        <v>0</v>
      </c>
    </row>
    <row r="48" spans="2:7" ht="25.5" x14ac:dyDescent="0.25">
      <c r="B48" s="10" t="s">
        <v>271</v>
      </c>
      <c r="C48" s="10" t="s">
        <v>34</v>
      </c>
      <c r="D48" s="10">
        <v>1</v>
      </c>
      <c r="E48" s="10" t="s">
        <v>328</v>
      </c>
      <c r="F48" s="10">
        <v>1390</v>
      </c>
      <c r="G48" s="10" t="s">
        <v>272</v>
      </c>
    </row>
    <row r="49" spans="2:7" x14ac:dyDescent="0.25">
      <c r="B49" s="10" t="s">
        <v>329</v>
      </c>
      <c r="C49" s="10" t="s">
        <v>34</v>
      </c>
      <c r="D49" s="10">
        <v>5</v>
      </c>
      <c r="E49" s="10">
        <v>30</v>
      </c>
      <c r="F49" s="10">
        <v>150</v>
      </c>
      <c r="G49" s="10" t="s">
        <v>272</v>
      </c>
    </row>
    <row r="50" spans="2:7" ht="25.5" x14ac:dyDescent="0.25">
      <c r="B50" s="10" t="s">
        <v>223</v>
      </c>
      <c r="C50" s="10" t="s">
        <v>34</v>
      </c>
      <c r="D50" s="10">
        <v>4</v>
      </c>
      <c r="E50" s="10">
        <v>124.75</v>
      </c>
      <c r="F50" s="10">
        <v>499</v>
      </c>
      <c r="G50" s="10" t="s">
        <v>0</v>
      </c>
    </row>
    <row r="51" spans="2:7" x14ac:dyDescent="0.25">
      <c r="B51" s="10" t="s">
        <v>255</v>
      </c>
      <c r="C51" s="10" t="s">
        <v>24</v>
      </c>
      <c r="D51" s="10">
        <v>5.4</v>
      </c>
      <c r="E51" s="10">
        <v>144.38999999999999</v>
      </c>
      <c r="F51" s="10">
        <v>779.71</v>
      </c>
      <c r="G51" s="10" t="s">
        <v>256</v>
      </c>
    </row>
    <row r="52" spans="2:7" ht="25.5" x14ac:dyDescent="0.25">
      <c r="B52" s="10" t="s">
        <v>257</v>
      </c>
      <c r="C52" s="10" t="s">
        <v>24</v>
      </c>
      <c r="D52" s="10">
        <v>10</v>
      </c>
      <c r="E52" s="10">
        <v>215.45</v>
      </c>
      <c r="F52" s="10">
        <v>2154.5</v>
      </c>
      <c r="G52" s="10" t="s">
        <v>256</v>
      </c>
    </row>
    <row r="53" spans="2:7" x14ac:dyDescent="0.25">
      <c r="B53" s="10" t="s">
        <v>330</v>
      </c>
      <c r="C53" s="10" t="s">
        <v>34</v>
      </c>
      <c r="D53" s="10">
        <v>1</v>
      </c>
      <c r="E53" s="10" t="s">
        <v>331</v>
      </c>
      <c r="F53" s="10">
        <v>5700</v>
      </c>
      <c r="G53" s="10" t="s">
        <v>332</v>
      </c>
    </row>
    <row r="54" spans="2:7" x14ac:dyDescent="0.25">
      <c r="B54" s="10" t="s">
        <v>333</v>
      </c>
      <c r="C54" s="10" t="s">
        <v>166</v>
      </c>
      <c r="D54" s="10">
        <v>1.2</v>
      </c>
      <c r="E54" s="10">
        <v>80.98</v>
      </c>
      <c r="F54" s="10">
        <v>97.18</v>
      </c>
      <c r="G54" s="10" t="s">
        <v>332</v>
      </c>
    </row>
    <row r="55" spans="2:7" x14ac:dyDescent="0.25">
      <c r="B55" s="10" t="s">
        <v>334</v>
      </c>
      <c r="C55" s="10" t="s">
        <v>166</v>
      </c>
      <c r="D55" s="10">
        <v>1</v>
      </c>
      <c r="E55" s="10">
        <v>28.27</v>
      </c>
      <c r="F55" s="10">
        <v>28.27</v>
      </c>
      <c r="G55" s="10" t="s">
        <v>332</v>
      </c>
    </row>
    <row r="56" spans="2:7" x14ac:dyDescent="0.25">
      <c r="B56" s="10" t="s">
        <v>45</v>
      </c>
      <c r="C56" s="10" t="s">
        <v>24</v>
      </c>
      <c r="D56" s="10">
        <v>1</v>
      </c>
      <c r="E56" s="10">
        <v>179.04</v>
      </c>
      <c r="F56" s="10">
        <v>179.04</v>
      </c>
      <c r="G56" s="10" t="s">
        <v>332</v>
      </c>
    </row>
    <row r="57" spans="2:7" x14ac:dyDescent="0.25">
      <c r="B57" s="10" t="s">
        <v>162</v>
      </c>
      <c r="C57" s="10" t="s">
        <v>24</v>
      </c>
      <c r="D57" s="10">
        <v>20</v>
      </c>
      <c r="E57" s="10">
        <v>6</v>
      </c>
      <c r="F57" s="10">
        <v>120</v>
      </c>
      <c r="G57" s="10" t="s">
        <v>332</v>
      </c>
    </row>
    <row r="58" spans="2:7" x14ac:dyDescent="0.25">
      <c r="B58" s="10" t="s">
        <v>261</v>
      </c>
      <c r="C58" s="10" t="s">
        <v>34</v>
      </c>
      <c r="D58" s="10">
        <v>10</v>
      </c>
      <c r="E58" s="10">
        <v>3</v>
      </c>
      <c r="F58" s="10">
        <v>30</v>
      </c>
      <c r="G58" s="10" t="s">
        <v>332</v>
      </c>
    </row>
    <row r="59" spans="2:7" x14ac:dyDescent="0.25">
      <c r="B59" s="10" t="s">
        <v>262</v>
      </c>
      <c r="C59" s="10" t="s">
        <v>34</v>
      </c>
      <c r="D59" s="10">
        <v>10</v>
      </c>
      <c r="E59" s="10">
        <v>0.6</v>
      </c>
      <c r="F59" s="10">
        <v>6</v>
      </c>
      <c r="G59" s="10" t="s">
        <v>332</v>
      </c>
    </row>
    <row r="60" spans="2:7" x14ac:dyDescent="0.25">
      <c r="B60" s="10" t="s">
        <v>335</v>
      </c>
      <c r="C60" s="10" t="s">
        <v>34</v>
      </c>
      <c r="D60" s="10">
        <v>50</v>
      </c>
      <c r="E60" s="10">
        <v>0.35</v>
      </c>
      <c r="F60" s="10">
        <v>17.5</v>
      </c>
      <c r="G60" s="10" t="s">
        <v>332</v>
      </c>
    </row>
    <row r="61" spans="2:7" ht="25.5" x14ac:dyDescent="0.25">
      <c r="B61" s="10" t="s">
        <v>271</v>
      </c>
      <c r="C61" s="10" t="s">
        <v>34</v>
      </c>
      <c r="D61" s="10">
        <v>1</v>
      </c>
      <c r="E61" s="10" t="s">
        <v>328</v>
      </c>
      <c r="F61" s="10">
        <v>1390</v>
      </c>
      <c r="G61" s="10" t="s">
        <v>272</v>
      </c>
    </row>
    <row r="62" spans="2:7" x14ac:dyDescent="0.25">
      <c r="B62" s="10" t="s">
        <v>262</v>
      </c>
      <c r="C62" s="10" t="s">
        <v>34</v>
      </c>
      <c r="D62" s="10">
        <v>20</v>
      </c>
      <c r="E62" s="10">
        <v>0.6</v>
      </c>
      <c r="F62" s="10">
        <v>12</v>
      </c>
      <c r="G62" s="10" t="s">
        <v>260</v>
      </c>
    </row>
    <row r="63" spans="2:7" ht="25.5" x14ac:dyDescent="0.25">
      <c r="B63" s="10" t="s">
        <v>336</v>
      </c>
      <c r="C63" s="10" t="s">
        <v>34</v>
      </c>
      <c r="D63" s="10">
        <v>2</v>
      </c>
      <c r="E63" s="10" t="s">
        <v>337</v>
      </c>
      <c r="F63" s="10">
        <v>3800</v>
      </c>
      <c r="G63" s="10" t="s">
        <v>131</v>
      </c>
    </row>
    <row r="64" spans="2:7" x14ac:dyDescent="0.25">
      <c r="B64" s="10" t="s">
        <v>338</v>
      </c>
      <c r="C64" s="10" t="s">
        <v>34</v>
      </c>
      <c r="D64" s="10">
        <v>2</v>
      </c>
      <c r="E64" s="10">
        <v>220</v>
      </c>
      <c r="F64" s="10">
        <v>440</v>
      </c>
      <c r="G64" s="10" t="s">
        <v>131</v>
      </c>
    </row>
    <row r="65" spans="2:7" ht="25.5" x14ac:dyDescent="0.25">
      <c r="B65" s="10" t="s">
        <v>311</v>
      </c>
      <c r="C65" s="10" t="s">
        <v>34</v>
      </c>
      <c r="D65" s="10">
        <v>2</v>
      </c>
      <c r="E65" s="10">
        <v>132</v>
      </c>
      <c r="F65" s="10">
        <v>264</v>
      </c>
      <c r="G65" s="10" t="s">
        <v>131</v>
      </c>
    </row>
    <row r="66" spans="2:7" x14ac:dyDescent="0.25">
      <c r="B66" s="10" t="s">
        <v>254</v>
      </c>
      <c r="C66" s="10" t="s">
        <v>34</v>
      </c>
      <c r="D66" s="10">
        <v>1</v>
      </c>
      <c r="E66" s="10">
        <v>267</v>
      </c>
      <c r="F66" s="10">
        <v>267</v>
      </c>
      <c r="G66" s="10" t="s">
        <v>6</v>
      </c>
    </row>
    <row r="67" spans="2:7" x14ac:dyDescent="0.25">
      <c r="B67" s="10" t="s">
        <v>55</v>
      </c>
      <c r="C67" s="10" t="s">
        <v>34</v>
      </c>
      <c r="D67" s="10">
        <v>1</v>
      </c>
      <c r="E67" s="10">
        <v>530</v>
      </c>
      <c r="F67" s="10">
        <v>530</v>
      </c>
      <c r="G67" s="10" t="s">
        <v>339</v>
      </c>
    </row>
    <row r="68" spans="2:7" x14ac:dyDescent="0.25">
      <c r="B68" s="10" t="s">
        <v>340</v>
      </c>
      <c r="C68" s="10" t="s">
        <v>34</v>
      </c>
      <c r="D68" s="10">
        <v>1</v>
      </c>
      <c r="E68" s="10">
        <v>325</v>
      </c>
      <c r="F68" s="10">
        <v>325</v>
      </c>
      <c r="G68" s="10" t="s">
        <v>339</v>
      </c>
    </row>
    <row r="69" spans="2:7" x14ac:dyDescent="0.25">
      <c r="B69" s="10" t="s">
        <v>341</v>
      </c>
      <c r="C69" s="10" t="s">
        <v>24</v>
      </c>
      <c r="D69" s="10">
        <v>3.16</v>
      </c>
      <c r="E69" s="10" t="s">
        <v>342</v>
      </c>
      <c r="F69" s="10">
        <v>5315.25</v>
      </c>
      <c r="G69" s="10" t="s">
        <v>10</v>
      </c>
    </row>
    <row r="70" spans="2:7" x14ac:dyDescent="0.25">
      <c r="B70" s="10" t="s">
        <v>279</v>
      </c>
      <c r="C70" s="10" t="s">
        <v>34</v>
      </c>
      <c r="D70" s="10">
        <v>10</v>
      </c>
      <c r="E70" s="10">
        <v>1.1599999999999999</v>
      </c>
      <c r="F70" s="10">
        <v>11.6</v>
      </c>
      <c r="G70" s="10" t="s">
        <v>10</v>
      </c>
    </row>
    <row r="71" spans="2:7" x14ac:dyDescent="0.25">
      <c r="B71" s="10" t="s">
        <v>343</v>
      </c>
      <c r="C71" s="10" t="s">
        <v>34</v>
      </c>
      <c r="D71" s="10">
        <v>1</v>
      </c>
      <c r="E71" s="10">
        <v>890</v>
      </c>
      <c r="F71" s="10">
        <v>890</v>
      </c>
      <c r="G71" s="10" t="s">
        <v>272</v>
      </c>
    </row>
    <row r="72" spans="2:7" x14ac:dyDescent="0.25">
      <c r="B72" s="10" t="s">
        <v>344</v>
      </c>
      <c r="C72" s="10" t="s">
        <v>34</v>
      </c>
      <c r="D72" s="10">
        <v>1</v>
      </c>
      <c r="E72" s="10">
        <v>570</v>
      </c>
      <c r="F72" s="10">
        <v>570</v>
      </c>
      <c r="G72" s="10" t="s">
        <v>272</v>
      </c>
    </row>
    <row r="73" spans="2:7" x14ac:dyDescent="0.25">
      <c r="B73" s="10" t="s">
        <v>345</v>
      </c>
      <c r="C73" s="10" t="s">
        <v>34</v>
      </c>
      <c r="D73" s="10">
        <v>1</v>
      </c>
      <c r="E73" s="10">
        <v>248</v>
      </c>
      <c r="F73" s="10">
        <v>248</v>
      </c>
      <c r="G73" s="10" t="s">
        <v>5</v>
      </c>
    </row>
    <row r="74" spans="2:7" ht="25.5" x14ac:dyDescent="0.25">
      <c r="B74" s="10" t="s">
        <v>280</v>
      </c>
      <c r="C74" s="10" t="s">
        <v>34</v>
      </c>
      <c r="D74" s="10">
        <v>10</v>
      </c>
      <c r="E74" s="10">
        <v>115</v>
      </c>
      <c r="F74" s="10">
        <v>1150</v>
      </c>
      <c r="G74" s="10" t="s">
        <v>0</v>
      </c>
    </row>
  </sheetData>
  <mergeCells count="69">
    <mergeCell ref="C18:D18"/>
    <mergeCell ref="C14:D14"/>
    <mergeCell ref="C15:D15"/>
    <mergeCell ref="C3:D3"/>
    <mergeCell ref="C4:D4"/>
    <mergeCell ref="C6:D6"/>
    <mergeCell ref="C7:D7"/>
    <mergeCell ref="C8:D8"/>
    <mergeCell ref="C9:D9"/>
    <mergeCell ref="C10:D10"/>
    <mergeCell ref="C5:D5"/>
    <mergeCell ref="C11:D11"/>
    <mergeCell ref="C12:D12"/>
    <mergeCell ref="C13:D13"/>
    <mergeCell ref="C23:D23"/>
    <mergeCell ref="C24:D24"/>
    <mergeCell ref="C25:D25"/>
    <mergeCell ref="C21:D21"/>
    <mergeCell ref="C22:D22"/>
    <mergeCell ref="F23:G23"/>
    <mergeCell ref="F12:G12"/>
    <mergeCell ref="F13:G13"/>
    <mergeCell ref="F18:G18"/>
    <mergeCell ref="F19:G19"/>
    <mergeCell ref="F20:G20"/>
    <mergeCell ref="F21:G21"/>
    <mergeCell ref="F14:G14"/>
    <mergeCell ref="F15:G15"/>
    <mergeCell ref="F16:G16"/>
    <mergeCell ref="F17:G17"/>
    <mergeCell ref="B1:G1"/>
    <mergeCell ref="B2:G2"/>
    <mergeCell ref="F22:G22"/>
    <mergeCell ref="F3:G3"/>
    <mergeCell ref="F4:G4"/>
    <mergeCell ref="F5:G5"/>
    <mergeCell ref="F6:G6"/>
    <mergeCell ref="F7:G7"/>
    <mergeCell ref="F8:G8"/>
    <mergeCell ref="F9:G9"/>
    <mergeCell ref="F10:G10"/>
    <mergeCell ref="F11:G11"/>
    <mergeCell ref="C19:D19"/>
    <mergeCell ref="C20:D20"/>
    <mergeCell ref="C16:D16"/>
    <mergeCell ref="C17:D17"/>
    <mergeCell ref="F24:G24"/>
    <mergeCell ref="F25:G25"/>
    <mergeCell ref="F26:G26"/>
    <mergeCell ref="F27:G27"/>
    <mergeCell ref="B36:G36"/>
    <mergeCell ref="C27:D27"/>
    <mergeCell ref="C26:D26"/>
    <mergeCell ref="C28:D28"/>
    <mergeCell ref="C29:D29"/>
    <mergeCell ref="C30:D30"/>
    <mergeCell ref="C31:D31"/>
    <mergeCell ref="F28:G28"/>
    <mergeCell ref="F29:G29"/>
    <mergeCell ref="F30:G30"/>
    <mergeCell ref="F31:G31"/>
    <mergeCell ref="C32:D32"/>
    <mergeCell ref="C33:D33"/>
    <mergeCell ref="C34:D34"/>
    <mergeCell ref="C35:D35"/>
    <mergeCell ref="F32:G32"/>
    <mergeCell ref="F33:G33"/>
    <mergeCell ref="F34:G34"/>
    <mergeCell ref="F35:G35"/>
  </mergeCells>
  <phoneticPr fontId="6" type="noConversion"/>
  <pageMargins left="0" right="0" top="0" bottom="0" header="0" footer="0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G60"/>
  <sheetViews>
    <sheetView workbookViewId="0">
      <selection activeCell="F7" sqref="F7:G7"/>
    </sheetView>
  </sheetViews>
  <sheetFormatPr defaultRowHeight="15" x14ac:dyDescent="0.25"/>
  <cols>
    <col min="1" max="1" width="2" customWidth="1"/>
    <col min="2" max="2" width="34" customWidth="1"/>
    <col min="3" max="3" width="7.7109375" customWidth="1"/>
    <col min="4" max="4" width="8.5703125" customWidth="1"/>
    <col min="5" max="5" width="0" hidden="1" customWidth="1"/>
    <col min="7" max="7" width="37" customWidth="1"/>
  </cols>
  <sheetData>
    <row r="1" spans="2:7" ht="35.25" customHeight="1" x14ac:dyDescent="0.25">
      <c r="B1" s="75" t="s">
        <v>446</v>
      </c>
      <c r="C1" s="75"/>
      <c r="D1" s="75"/>
      <c r="E1" s="75"/>
      <c r="F1" s="75"/>
      <c r="G1" s="75"/>
    </row>
    <row r="2" spans="2:7" ht="23.25" customHeight="1" x14ac:dyDescent="0.25">
      <c r="B2" s="85" t="s">
        <v>451</v>
      </c>
      <c r="C2" s="85"/>
      <c r="D2" s="85"/>
      <c r="E2" s="85"/>
      <c r="F2" s="85"/>
      <c r="G2" s="85"/>
    </row>
    <row r="3" spans="2:7" x14ac:dyDescent="0.25">
      <c r="B3" s="17" t="s">
        <v>12</v>
      </c>
      <c r="C3" s="31">
        <v>4710</v>
      </c>
      <c r="D3" s="31"/>
      <c r="E3" s="17"/>
      <c r="F3" s="41" t="s">
        <v>13</v>
      </c>
      <c r="G3" s="41"/>
    </row>
    <row r="4" spans="2:7" x14ac:dyDescent="0.25">
      <c r="B4" s="17" t="s">
        <v>14</v>
      </c>
      <c r="C4" s="31">
        <v>10.42</v>
      </c>
      <c r="D4" s="31"/>
      <c r="E4" s="16"/>
      <c r="F4" s="34"/>
      <c r="G4" s="34"/>
    </row>
    <row r="5" spans="2:7" x14ac:dyDescent="0.25">
      <c r="B5" s="17" t="s">
        <v>15</v>
      </c>
      <c r="C5" s="31">
        <v>505738.02</v>
      </c>
      <c r="D5" s="31"/>
      <c r="E5" s="16"/>
      <c r="F5" s="34"/>
      <c r="G5" s="34"/>
    </row>
    <row r="6" spans="2:7" x14ac:dyDescent="0.25">
      <c r="B6" s="16" t="s">
        <v>392</v>
      </c>
      <c r="C6" s="44">
        <v>7467</v>
      </c>
      <c r="D6" s="44"/>
      <c r="E6" s="16"/>
      <c r="F6" s="34" t="s">
        <v>366</v>
      </c>
      <c r="G6" s="34"/>
    </row>
    <row r="7" spans="2:7" x14ac:dyDescent="0.25">
      <c r="B7" s="16" t="s">
        <v>409</v>
      </c>
      <c r="C7" s="44">
        <v>4935</v>
      </c>
      <c r="D7" s="44"/>
      <c r="E7" s="16"/>
      <c r="F7" s="34" t="s">
        <v>53</v>
      </c>
      <c r="G7" s="34"/>
    </row>
    <row r="8" spans="2:7" x14ac:dyDescent="0.25">
      <c r="B8" s="16" t="s">
        <v>371</v>
      </c>
      <c r="C8" s="44">
        <v>3976</v>
      </c>
      <c r="D8" s="44"/>
      <c r="E8" s="16"/>
      <c r="F8" s="34" t="s">
        <v>52</v>
      </c>
      <c r="G8" s="34"/>
    </row>
    <row r="9" spans="2:7" x14ac:dyDescent="0.25">
      <c r="B9" s="16" t="s">
        <v>433</v>
      </c>
      <c r="C9" s="44">
        <v>1263</v>
      </c>
      <c r="D9" s="44"/>
      <c r="E9" s="16"/>
      <c r="F9" s="34" t="s">
        <v>76</v>
      </c>
      <c r="G9" s="34"/>
    </row>
    <row r="10" spans="2:7" x14ac:dyDescent="0.25">
      <c r="B10" s="16" t="s">
        <v>390</v>
      </c>
      <c r="C10" s="44">
        <v>3995</v>
      </c>
      <c r="D10" s="44"/>
      <c r="E10" s="16"/>
      <c r="F10" s="34" t="s">
        <v>53</v>
      </c>
      <c r="G10" s="34"/>
    </row>
    <row r="11" spans="2:7" x14ac:dyDescent="0.25">
      <c r="B11" s="16" t="s">
        <v>376</v>
      </c>
      <c r="C11" s="44">
        <v>165754</v>
      </c>
      <c r="D11" s="44"/>
      <c r="E11" s="16"/>
      <c r="F11" s="34"/>
      <c r="G11" s="34"/>
    </row>
    <row r="12" spans="2:7" x14ac:dyDescent="0.25">
      <c r="B12" s="16" t="s">
        <v>9</v>
      </c>
      <c r="C12" s="44">
        <v>1000</v>
      </c>
      <c r="D12" s="44"/>
      <c r="E12" s="16"/>
      <c r="F12" s="34"/>
      <c r="G12" s="34"/>
    </row>
    <row r="13" spans="2:7" x14ac:dyDescent="0.25">
      <c r="B13" s="16" t="s">
        <v>377</v>
      </c>
      <c r="C13" s="44">
        <v>100116</v>
      </c>
      <c r="D13" s="44"/>
      <c r="E13" s="16"/>
      <c r="F13" s="34"/>
      <c r="G13" s="34"/>
    </row>
    <row r="14" spans="2:7" x14ac:dyDescent="0.25">
      <c r="B14" s="6" t="s">
        <v>1</v>
      </c>
      <c r="C14" s="44">
        <v>5699.1</v>
      </c>
      <c r="D14" s="44"/>
      <c r="E14" s="6"/>
      <c r="F14" s="34"/>
      <c r="G14" s="34"/>
    </row>
    <row r="15" spans="2:7" x14ac:dyDescent="0.25">
      <c r="B15" s="6" t="s">
        <v>2</v>
      </c>
      <c r="C15" s="44">
        <v>8289.6</v>
      </c>
      <c r="D15" s="44"/>
      <c r="E15" s="6"/>
      <c r="F15" s="34"/>
      <c r="G15" s="34"/>
    </row>
    <row r="16" spans="2:7" x14ac:dyDescent="0.25">
      <c r="B16" s="6" t="s">
        <v>374</v>
      </c>
      <c r="C16" s="44">
        <v>54780</v>
      </c>
      <c r="D16" s="44"/>
      <c r="E16" s="6"/>
      <c r="F16" s="34"/>
      <c r="G16" s="34"/>
    </row>
    <row r="17" spans="2:7" x14ac:dyDescent="0.25">
      <c r="B17" s="6" t="s">
        <v>391</v>
      </c>
      <c r="C17" s="44">
        <v>320</v>
      </c>
      <c r="D17" s="44"/>
      <c r="E17" s="6"/>
      <c r="F17" s="34" t="s">
        <v>191</v>
      </c>
      <c r="G17" s="34"/>
    </row>
    <row r="18" spans="2:7" x14ac:dyDescent="0.25">
      <c r="B18" s="6" t="s">
        <v>375</v>
      </c>
      <c r="C18" s="44">
        <v>4143.16</v>
      </c>
      <c r="D18" s="44"/>
      <c r="E18" s="6"/>
      <c r="F18" s="34" t="s">
        <v>367</v>
      </c>
      <c r="G18" s="34"/>
    </row>
    <row r="19" spans="2:7" x14ac:dyDescent="0.25">
      <c r="B19" s="6" t="s">
        <v>381</v>
      </c>
      <c r="C19" s="44">
        <v>70668</v>
      </c>
      <c r="D19" s="44"/>
      <c r="E19" s="6"/>
      <c r="F19" s="34"/>
      <c r="G19" s="34"/>
    </row>
    <row r="20" spans="2:7" x14ac:dyDescent="0.25">
      <c r="B20" s="6" t="s">
        <v>378</v>
      </c>
      <c r="C20" s="44">
        <v>11784</v>
      </c>
      <c r="D20" s="44"/>
      <c r="E20" s="6"/>
      <c r="F20" s="34"/>
      <c r="G20" s="34"/>
    </row>
    <row r="21" spans="2:7" x14ac:dyDescent="0.25">
      <c r="B21" s="6" t="s">
        <v>418</v>
      </c>
      <c r="C21" s="44">
        <v>508.69</v>
      </c>
      <c r="D21" s="44"/>
      <c r="E21" s="6"/>
      <c r="F21" s="34" t="s">
        <v>51</v>
      </c>
      <c r="G21" s="34"/>
    </row>
    <row r="22" spans="2:7" x14ac:dyDescent="0.25">
      <c r="B22" s="6" t="s">
        <v>246</v>
      </c>
      <c r="C22" s="44">
        <v>1937.69</v>
      </c>
      <c r="D22" s="44"/>
      <c r="E22" s="6"/>
      <c r="F22" s="34"/>
      <c r="G22" s="34"/>
    </row>
    <row r="23" spans="2:7" x14ac:dyDescent="0.25">
      <c r="B23" s="14" t="s">
        <v>16</v>
      </c>
      <c r="C23" s="31">
        <f>SUM(C6:C22)</f>
        <v>446636.23999999993</v>
      </c>
      <c r="D23" s="31"/>
      <c r="E23" s="6"/>
      <c r="F23" s="34"/>
      <c r="G23" s="34"/>
    </row>
    <row r="24" spans="2:7" x14ac:dyDescent="0.25">
      <c r="B24" s="14" t="s">
        <v>368</v>
      </c>
      <c r="C24" s="31">
        <f>C5-C23</f>
        <v>59101.780000000086</v>
      </c>
      <c r="D24" s="31"/>
      <c r="E24" s="6"/>
      <c r="F24" s="34"/>
      <c r="G24" s="34"/>
    </row>
    <row r="25" spans="2:7" ht="25.5" x14ac:dyDescent="0.25">
      <c r="B25" s="14" t="s">
        <v>379</v>
      </c>
      <c r="C25" s="31">
        <v>65511.61</v>
      </c>
      <c r="D25" s="31"/>
      <c r="E25" s="6"/>
      <c r="F25" s="34"/>
      <c r="G25" s="34"/>
    </row>
    <row r="26" spans="2:7" ht="15.75" customHeight="1" x14ac:dyDescent="0.25">
      <c r="B26" s="14" t="s">
        <v>382</v>
      </c>
      <c r="C26" s="31"/>
      <c r="D26" s="31"/>
      <c r="E26" s="6"/>
      <c r="F26" s="34"/>
      <c r="G26" s="34"/>
    </row>
    <row r="27" spans="2:7" x14ac:dyDescent="0.25">
      <c r="B27" s="9" t="s">
        <v>397</v>
      </c>
      <c r="C27" s="83">
        <v>2730.9</v>
      </c>
      <c r="D27" s="83"/>
      <c r="E27" s="6"/>
      <c r="F27" s="34"/>
      <c r="G27" s="34"/>
    </row>
    <row r="28" spans="2:7" x14ac:dyDescent="0.25">
      <c r="B28" s="9" t="s">
        <v>408</v>
      </c>
      <c r="C28" s="83">
        <v>2730.9</v>
      </c>
      <c r="D28" s="83"/>
      <c r="E28" s="6"/>
      <c r="F28" s="34"/>
      <c r="G28" s="34"/>
    </row>
    <row r="29" spans="2:7" x14ac:dyDescent="0.25">
      <c r="B29" s="9" t="s">
        <v>439</v>
      </c>
      <c r="C29" s="83">
        <v>13082.79</v>
      </c>
      <c r="D29" s="83"/>
      <c r="E29" s="6"/>
      <c r="F29" s="34"/>
      <c r="G29" s="34"/>
    </row>
    <row r="30" spans="2:7" x14ac:dyDescent="0.25">
      <c r="B30" s="9" t="s">
        <v>440</v>
      </c>
      <c r="C30" s="83">
        <v>2710.55</v>
      </c>
      <c r="D30" s="83"/>
      <c r="E30" s="6"/>
      <c r="F30" s="34"/>
      <c r="G30" s="34"/>
    </row>
    <row r="31" spans="2:7" x14ac:dyDescent="0.25">
      <c r="B31" s="9" t="s">
        <v>441</v>
      </c>
      <c r="C31" s="83">
        <v>5136.3</v>
      </c>
      <c r="D31" s="83"/>
      <c r="E31" s="6"/>
      <c r="F31" s="34"/>
      <c r="G31" s="34"/>
    </row>
    <row r="32" spans="2:7" x14ac:dyDescent="0.25">
      <c r="B32" s="9" t="s">
        <v>428</v>
      </c>
      <c r="C32" s="83">
        <v>2500</v>
      </c>
      <c r="D32" s="83"/>
      <c r="E32" s="6"/>
      <c r="F32" s="34"/>
      <c r="G32" s="34"/>
    </row>
    <row r="33" spans="2:7" x14ac:dyDescent="0.25">
      <c r="B33" s="9" t="s">
        <v>442</v>
      </c>
      <c r="C33" s="83">
        <v>13326.38</v>
      </c>
      <c r="D33" s="83"/>
      <c r="E33" s="6"/>
      <c r="F33" s="34"/>
      <c r="G33" s="34"/>
    </row>
    <row r="34" spans="2:7" x14ac:dyDescent="0.25">
      <c r="B34" s="9" t="s">
        <v>443</v>
      </c>
      <c r="C34" s="83">
        <v>5636</v>
      </c>
      <c r="D34" s="83"/>
      <c r="E34" s="6"/>
      <c r="F34" s="34"/>
      <c r="G34" s="34"/>
    </row>
    <row r="35" spans="2:7" x14ac:dyDescent="0.25">
      <c r="B35" s="9" t="s">
        <v>444</v>
      </c>
      <c r="C35" s="83">
        <v>2179.2800000000002</v>
      </c>
      <c r="D35" s="83"/>
      <c r="E35" s="6"/>
      <c r="F35" s="34"/>
      <c r="G35" s="34"/>
    </row>
    <row r="36" spans="2:7" x14ac:dyDescent="0.25">
      <c r="B36" s="9" t="s">
        <v>445</v>
      </c>
      <c r="C36" s="84">
        <v>4181.6000000000004</v>
      </c>
      <c r="D36" s="84"/>
      <c r="E36" s="6"/>
      <c r="F36" s="34"/>
      <c r="G36" s="34"/>
    </row>
    <row r="37" spans="2:7" x14ac:dyDescent="0.25">
      <c r="B37" s="30" t="s">
        <v>18</v>
      </c>
      <c r="C37" s="30"/>
      <c r="D37" s="30"/>
      <c r="E37" s="30"/>
      <c r="F37" s="30"/>
      <c r="G37" s="30"/>
    </row>
    <row r="38" spans="2:7" x14ac:dyDescent="0.25">
      <c r="B38" s="4" t="s">
        <v>20</v>
      </c>
      <c r="C38" s="4" t="s">
        <v>48</v>
      </c>
      <c r="D38" s="4" t="s">
        <v>49</v>
      </c>
      <c r="E38" s="4" t="s">
        <v>21</v>
      </c>
      <c r="F38" s="4" t="s">
        <v>22</v>
      </c>
      <c r="G38" s="4" t="s">
        <v>50</v>
      </c>
    </row>
    <row r="39" spans="2:7" x14ac:dyDescent="0.25">
      <c r="B39" s="10" t="s">
        <v>320</v>
      </c>
      <c r="C39" s="10" t="s">
        <v>24</v>
      </c>
      <c r="D39" s="10">
        <v>20</v>
      </c>
      <c r="E39" s="10">
        <v>7.1</v>
      </c>
      <c r="F39" s="10">
        <v>142</v>
      </c>
      <c r="G39" s="10" t="s">
        <v>186</v>
      </c>
    </row>
    <row r="40" spans="2:7" x14ac:dyDescent="0.25">
      <c r="B40" s="10" t="s">
        <v>182</v>
      </c>
      <c r="C40" s="10" t="s">
        <v>24</v>
      </c>
      <c r="D40" s="10">
        <v>2</v>
      </c>
      <c r="E40" s="10">
        <v>160</v>
      </c>
      <c r="F40" s="10">
        <v>320</v>
      </c>
      <c r="G40" s="10" t="s">
        <v>3</v>
      </c>
    </row>
    <row r="41" spans="2:7" ht="25.5" x14ac:dyDescent="0.25">
      <c r="B41" s="10" t="s">
        <v>223</v>
      </c>
      <c r="C41" s="10" t="s">
        <v>34</v>
      </c>
      <c r="D41" s="10">
        <v>4</v>
      </c>
      <c r="E41" s="10">
        <v>75</v>
      </c>
      <c r="F41" s="10">
        <v>300</v>
      </c>
      <c r="G41" s="10" t="s">
        <v>0</v>
      </c>
    </row>
    <row r="42" spans="2:7" x14ac:dyDescent="0.25">
      <c r="B42" s="10" t="s">
        <v>349</v>
      </c>
      <c r="C42" s="10" t="s">
        <v>34</v>
      </c>
      <c r="D42" s="10">
        <v>2</v>
      </c>
      <c r="E42" s="10">
        <v>17</v>
      </c>
      <c r="F42" s="10">
        <v>34</v>
      </c>
      <c r="G42" s="10" t="s">
        <v>350</v>
      </c>
    </row>
    <row r="43" spans="2:7" x14ac:dyDescent="0.25">
      <c r="B43" s="10" t="s">
        <v>351</v>
      </c>
      <c r="C43" s="10" t="s">
        <v>34</v>
      </c>
      <c r="D43" s="10">
        <v>1</v>
      </c>
      <c r="E43" s="10">
        <v>132.47</v>
      </c>
      <c r="F43" s="10">
        <v>132.47</v>
      </c>
      <c r="G43" s="10" t="s">
        <v>352</v>
      </c>
    </row>
    <row r="44" spans="2:7" x14ac:dyDescent="0.25">
      <c r="B44" s="10" t="s">
        <v>353</v>
      </c>
      <c r="C44" s="10" t="s">
        <v>34</v>
      </c>
      <c r="D44" s="10">
        <v>2</v>
      </c>
      <c r="E44" s="10">
        <v>16.5</v>
      </c>
      <c r="F44" s="10">
        <v>33</v>
      </c>
      <c r="G44" s="10" t="s">
        <v>352</v>
      </c>
    </row>
    <row r="45" spans="2:7" x14ac:dyDescent="0.25">
      <c r="B45" s="10" t="s">
        <v>45</v>
      </c>
      <c r="C45" s="10" t="s">
        <v>24</v>
      </c>
      <c r="D45" s="10">
        <v>1</v>
      </c>
      <c r="E45" s="10">
        <v>169.22</v>
      </c>
      <c r="F45" s="10">
        <v>169.22</v>
      </c>
      <c r="G45" s="10" t="s">
        <v>352</v>
      </c>
    </row>
    <row r="46" spans="2:7" x14ac:dyDescent="0.25">
      <c r="B46" s="10" t="s">
        <v>74</v>
      </c>
      <c r="C46" s="10" t="s">
        <v>34</v>
      </c>
      <c r="D46" s="10">
        <v>2</v>
      </c>
      <c r="E46" s="10">
        <v>15.19</v>
      </c>
      <c r="F46" s="10">
        <v>30.38</v>
      </c>
      <c r="G46" s="10" t="s">
        <v>0</v>
      </c>
    </row>
    <row r="47" spans="2:7" x14ac:dyDescent="0.25">
      <c r="B47" s="10" t="s">
        <v>47</v>
      </c>
      <c r="C47" s="10" t="s">
        <v>34</v>
      </c>
      <c r="D47" s="10">
        <v>1</v>
      </c>
      <c r="E47" s="10">
        <v>508</v>
      </c>
      <c r="F47" s="10">
        <v>508</v>
      </c>
      <c r="G47" s="10" t="s">
        <v>0</v>
      </c>
    </row>
    <row r="48" spans="2:7" ht="25.5" x14ac:dyDescent="0.25">
      <c r="B48" s="10" t="s">
        <v>223</v>
      </c>
      <c r="C48" s="10" t="s">
        <v>34</v>
      </c>
      <c r="D48" s="10">
        <v>5</v>
      </c>
      <c r="E48" s="10">
        <v>85</v>
      </c>
      <c r="F48" s="10">
        <v>425</v>
      </c>
      <c r="G48" s="10" t="s">
        <v>0</v>
      </c>
    </row>
    <row r="49" spans="2:7" ht="25.5" x14ac:dyDescent="0.25">
      <c r="B49" s="10" t="s">
        <v>223</v>
      </c>
      <c r="C49" s="10" t="s">
        <v>34</v>
      </c>
      <c r="D49" s="10">
        <v>5</v>
      </c>
      <c r="E49" s="10">
        <v>124.75</v>
      </c>
      <c r="F49" s="10">
        <v>623.75</v>
      </c>
      <c r="G49" s="10" t="s">
        <v>0</v>
      </c>
    </row>
    <row r="50" spans="2:7" x14ac:dyDescent="0.25">
      <c r="B50" s="10" t="s">
        <v>354</v>
      </c>
      <c r="C50" s="10" t="s">
        <v>34</v>
      </c>
      <c r="D50" s="10">
        <v>1</v>
      </c>
      <c r="E50" s="10" t="s">
        <v>355</v>
      </c>
      <c r="F50" s="10">
        <v>1771.05</v>
      </c>
      <c r="G50" s="10" t="s">
        <v>0</v>
      </c>
    </row>
    <row r="51" spans="2:7" ht="25.5" x14ac:dyDescent="0.25">
      <c r="B51" s="10" t="s">
        <v>135</v>
      </c>
      <c r="C51" s="10" t="s">
        <v>34</v>
      </c>
      <c r="D51" s="10">
        <v>1</v>
      </c>
      <c r="E51" s="10">
        <v>485.01</v>
      </c>
      <c r="F51" s="10">
        <v>485.01</v>
      </c>
      <c r="G51" s="10" t="s">
        <v>0</v>
      </c>
    </row>
    <row r="52" spans="2:7" x14ac:dyDescent="0.25">
      <c r="B52" s="10" t="s">
        <v>356</v>
      </c>
      <c r="C52" s="10" t="s">
        <v>24</v>
      </c>
      <c r="D52" s="10">
        <v>6</v>
      </c>
      <c r="E52" s="10">
        <v>210.5</v>
      </c>
      <c r="F52" s="10">
        <v>1263</v>
      </c>
      <c r="G52" s="10" t="s">
        <v>357</v>
      </c>
    </row>
    <row r="53" spans="2:7" ht="25.5" x14ac:dyDescent="0.25">
      <c r="B53" s="10" t="s">
        <v>271</v>
      </c>
      <c r="C53" s="10" t="s">
        <v>34</v>
      </c>
      <c r="D53" s="10">
        <v>1</v>
      </c>
      <c r="E53" s="10" t="s">
        <v>358</v>
      </c>
      <c r="F53" s="10">
        <v>1290</v>
      </c>
      <c r="G53" s="10" t="s">
        <v>359</v>
      </c>
    </row>
    <row r="54" spans="2:7" x14ac:dyDescent="0.25">
      <c r="B54" s="10" t="s">
        <v>360</v>
      </c>
      <c r="C54" s="10" t="s">
        <v>34</v>
      </c>
      <c r="D54" s="10">
        <v>1</v>
      </c>
      <c r="E54" s="10">
        <v>174</v>
      </c>
      <c r="F54" s="10">
        <v>174</v>
      </c>
      <c r="G54" s="10" t="s">
        <v>270</v>
      </c>
    </row>
    <row r="55" spans="2:7" ht="25.5" x14ac:dyDescent="0.25">
      <c r="B55" s="10" t="s">
        <v>223</v>
      </c>
      <c r="C55" s="10" t="s">
        <v>34</v>
      </c>
      <c r="D55" s="10">
        <v>8</v>
      </c>
      <c r="E55" s="10">
        <v>162</v>
      </c>
      <c r="F55" s="10">
        <v>1296</v>
      </c>
      <c r="G55" s="10" t="s">
        <v>361</v>
      </c>
    </row>
    <row r="56" spans="2:7" x14ac:dyDescent="0.25">
      <c r="B56" s="10" t="s">
        <v>362</v>
      </c>
      <c r="C56" s="10" t="s">
        <v>31</v>
      </c>
      <c r="D56" s="10">
        <v>50</v>
      </c>
      <c r="E56" s="10">
        <v>7.22</v>
      </c>
      <c r="F56" s="10">
        <v>361</v>
      </c>
      <c r="G56" s="10" t="s">
        <v>269</v>
      </c>
    </row>
    <row r="57" spans="2:7" x14ac:dyDescent="0.25">
      <c r="B57" s="10" t="s">
        <v>275</v>
      </c>
      <c r="C57" s="10" t="s">
        <v>34</v>
      </c>
      <c r="D57" s="10">
        <v>1</v>
      </c>
      <c r="E57" s="10" t="s">
        <v>315</v>
      </c>
      <c r="F57" s="10">
        <v>1450</v>
      </c>
      <c r="G57" s="10" t="s">
        <v>277</v>
      </c>
    </row>
    <row r="58" spans="2:7" x14ac:dyDescent="0.25">
      <c r="B58" s="10" t="s">
        <v>363</v>
      </c>
      <c r="C58" s="10" t="s">
        <v>34</v>
      </c>
      <c r="D58" s="10">
        <v>2</v>
      </c>
      <c r="E58" s="10">
        <v>23</v>
      </c>
      <c r="F58" s="10">
        <v>46</v>
      </c>
      <c r="G58" s="10" t="s">
        <v>277</v>
      </c>
    </row>
    <row r="59" spans="2:7" x14ac:dyDescent="0.25">
      <c r="B59" s="10" t="s">
        <v>364</v>
      </c>
      <c r="C59" s="10" t="s">
        <v>34</v>
      </c>
      <c r="D59" s="10">
        <v>3</v>
      </c>
      <c r="E59" s="10">
        <v>22</v>
      </c>
      <c r="F59" s="10">
        <v>66</v>
      </c>
      <c r="G59" s="10" t="s">
        <v>277</v>
      </c>
    </row>
    <row r="60" spans="2:7" x14ac:dyDescent="0.25">
      <c r="B60" s="10" t="s">
        <v>365</v>
      </c>
      <c r="C60" s="10" t="s">
        <v>34</v>
      </c>
      <c r="D60" s="10">
        <v>1</v>
      </c>
      <c r="E60" s="10">
        <v>320</v>
      </c>
      <c r="F60" s="10">
        <v>320</v>
      </c>
      <c r="G60" s="10" t="s">
        <v>277</v>
      </c>
    </row>
  </sheetData>
  <mergeCells count="71">
    <mergeCell ref="C9:D9"/>
    <mergeCell ref="C10:D10"/>
    <mergeCell ref="C16:D16"/>
    <mergeCell ref="C22:D22"/>
    <mergeCell ref="C3:D3"/>
    <mergeCell ref="C4:D4"/>
    <mergeCell ref="C6:D6"/>
    <mergeCell ref="C7:D7"/>
    <mergeCell ref="C8:D8"/>
    <mergeCell ref="C5:D5"/>
    <mergeCell ref="C17:D17"/>
    <mergeCell ref="C18:D18"/>
    <mergeCell ref="C19:D19"/>
    <mergeCell ref="C11:D11"/>
    <mergeCell ref="C12:D12"/>
    <mergeCell ref="C13:D13"/>
    <mergeCell ref="F5:G5"/>
    <mergeCell ref="F21:G21"/>
    <mergeCell ref="C20:D20"/>
    <mergeCell ref="B37:G37"/>
    <mergeCell ref="C24:D24"/>
    <mergeCell ref="F24:G24"/>
    <mergeCell ref="C23:D23"/>
    <mergeCell ref="F23:G23"/>
    <mergeCell ref="C25:D25"/>
    <mergeCell ref="C26:D26"/>
    <mergeCell ref="C27:D27"/>
    <mergeCell ref="F25:G25"/>
    <mergeCell ref="F26:G26"/>
    <mergeCell ref="F27:G27"/>
    <mergeCell ref="C28:D28"/>
    <mergeCell ref="C29:D29"/>
    <mergeCell ref="F22:G22"/>
    <mergeCell ref="B1:G1"/>
    <mergeCell ref="B2:G2"/>
    <mergeCell ref="F19:G19"/>
    <mergeCell ref="F8:G8"/>
    <mergeCell ref="F9:G9"/>
    <mergeCell ref="F10:G10"/>
    <mergeCell ref="F16:G16"/>
    <mergeCell ref="C21:D21"/>
    <mergeCell ref="F17:G17"/>
    <mergeCell ref="F18:G18"/>
    <mergeCell ref="F3:G3"/>
    <mergeCell ref="F4:G4"/>
    <mergeCell ref="F6:G6"/>
    <mergeCell ref="F7:G7"/>
    <mergeCell ref="F20:G20"/>
    <mergeCell ref="C14:D14"/>
    <mergeCell ref="C15:D15"/>
    <mergeCell ref="F11:G11"/>
    <mergeCell ref="F12:G12"/>
    <mergeCell ref="F13:G13"/>
    <mergeCell ref="F14:G14"/>
    <mergeCell ref="F15:G15"/>
    <mergeCell ref="C33:D33"/>
    <mergeCell ref="C34:D34"/>
    <mergeCell ref="C35:D35"/>
    <mergeCell ref="C36:D36"/>
    <mergeCell ref="F28:G28"/>
    <mergeCell ref="F29:G29"/>
    <mergeCell ref="F30:G30"/>
    <mergeCell ref="F31:G31"/>
    <mergeCell ref="F32:G32"/>
    <mergeCell ref="F33:G33"/>
    <mergeCell ref="F34:G34"/>
    <mergeCell ref="F35:G35"/>
    <mergeCell ref="F36:G36"/>
    <mergeCell ref="C30:D30"/>
    <mergeCell ref="C31:D31"/>
    <mergeCell ref="C32:D32"/>
  </mergeCells>
  <phoneticPr fontId="6" type="noConversion"/>
  <pageMargins left="0" right="0" top="0" bottom="0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46"/>
  <sheetViews>
    <sheetView workbookViewId="0">
      <selection activeCell="F43" sqref="F43"/>
    </sheetView>
  </sheetViews>
  <sheetFormatPr defaultRowHeight="15" x14ac:dyDescent="0.25"/>
  <cols>
    <col min="1" max="1" width="42.28515625" customWidth="1"/>
    <col min="2" max="3" width="8.28515625" customWidth="1"/>
    <col min="4" max="4" width="0" hidden="1" customWidth="1"/>
    <col min="5" max="5" width="7.7109375" customWidth="1"/>
    <col min="6" max="6" width="29.28515625" customWidth="1"/>
  </cols>
  <sheetData>
    <row r="1" spans="1:6" ht="18.75" x14ac:dyDescent="0.3">
      <c r="A1" s="40" t="s">
        <v>369</v>
      </c>
      <c r="B1" s="40"/>
      <c r="C1" s="40"/>
      <c r="D1" s="40"/>
      <c r="E1" s="40"/>
      <c r="F1" s="40"/>
    </row>
    <row r="2" spans="1:6" ht="18.75" x14ac:dyDescent="0.3">
      <c r="A2" s="33" t="s">
        <v>75</v>
      </c>
      <c r="B2" s="33"/>
      <c r="C2" s="33"/>
      <c r="D2" s="33"/>
      <c r="E2" s="33"/>
      <c r="F2" s="33"/>
    </row>
    <row r="3" spans="1:6" x14ac:dyDescent="0.25">
      <c r="A3" s="4" t="s">
        <v>12</v>
      </c>
      <c r="B3" s="31">
        <v>934</v>
      </c>
      <c r="C3" s="31"/>
      <c r="D3" s="4"/>
      <c r="E3" s="30" t="s">
        <v>13</v>
      </c>
      <c r="F3" s="30"/>
    </row>
    <row r="4" spans="1:6" x14ac:dyDescent="0.25">
      <c r="A4" s="4" t="s">
        <v>14</v>
      </c>
      <c r="B4" s="31">
        <v>12.8</v>
      </c>
      <c r="C4" s="31"/>
      <c r="D4" s="4"/>
      <c r="E4" s="34"/>
      <c r="F4" s="34"/>
    </row>
    <row r="5" spans="1:6" x14ac:dyDescent="0.25">
      <c r="A5" s="4" t="s">
        <v>15</v>
      </c>
      <c r="B5" s="32">
        <v>126090</v>
      </c>
      <c r="C5" s="32"/>
      <c r="D5" s="4"/>
      <c r="E5" s="34"/>
      <c r="F5" s="34"/>
    </row>
    <row r="6" spans="1:6" x14ac:dyDescent="0.25">
      <c r="A6" s="6" t="s">
        <v>371</v>
      </c>
      <c r="B6" s="44">
        <v>15239</v>
      </c>
      <c r="C6" s="44"/>
      <c r="D6" s="6"/>
      <c r="E6" s="34" t="s">
        <v>76</v>
      </c>
      <c r="F6" s="34"/>
    </row>
    <row r="7" spans="1:6" x14ac:dyDescent="0.25">
      <c r="A7" s="6" t="s">
        <v>372</v>
      </c>
      <c r="B7" s="44">
        <v>5453.56</v>
      </c>
      <c r="C7" s="44"/>
      <c r="D7" s="6"/>
      <c r="E7" s="34" t="s">
        <v>76</v>
      </c>
      <c r="F7" s="34"/>
    </row>
    <row r="8" spans="1:6" x14ac:dyDescent="0.25">
      <c r="A8" s="6" t="s">
        <v>376</v>
      </c>
      <c r="B8" s="44">
        <v>31704</v>
      </c>
      <c r="C8" s="44"/>
      <c r="D8" s="6"/>
      <c r="E8" s="45"/>
      <c r="F8" s="46"/>
    </row>
    <row r="9" spans="1:6" x14ac:dyDescent="0.25">
      <c r="A9" s="6" t="s">
        <v>377</v>
      </c>
      <c r="B9" s="44">
        <v>34974</v>
      </c>
      <c r="C9" s="44"/>
      <c r="D9" s="6"/>
      <c r="E9" s="45"/>
      <c r="F9" s="46"/>
    </row>
    <row r="10" spans="1:6" x14ac:dyDescent="0.25">
      <c r="A10" s="6" t="s">
        <v>1</v>
      </c>
      <c r="B10" s="44">
        <v>1231.08</v>
      </c>
      <c r="C10" s="44"/>
      <c r="D10" s="6"/>
      <c r="E10" s="45"/>
      <c r="F10" s="46"/>
    </row>
    <row r="11" spans="1:6" x14ac:dyDescent="0.25">
      <c r="A11" s="6" t="s">
        <v>2</v>
      </c>
      <c r="B11" s="44">
        <v>1790.64</v>
      </c>
      <c r="C11" s="44"/>
      <c r="D11" s="6"/>
      <c r="E11" s="45"/>
      <c r="F11" s="46"/>
    </row>
    <row r="12" spans="1:6" x14ac:dyDescent="0.25">
      <c r="A12" s="6" t="s">
        <v>374</v>
      </c>
      <c r="B12" s="44">
        <v>16500</v>
      </c>
      <c r="C12" s="44"/>
      <c r="D12" s="6"/>
      <c r="E12" s="34"/>
      <c r="F12" s="34"/>
    </row>
    <row r="13" spans="1:6" x14ac:dyDescent="0.25">
      <c r="A13" s="6" t="s">
        <v>384</v>
      </c>
      <c r="B13" s="44">
        <v>33405</v>
      </c>
      <c r="C13" s="44"/>
      <c r="D13" s="6"/>
      <c r="E13" s="34" t="s">
        <v>76</v>
      </c>
      <c r="F13" s="34"/>
    </row>
    <row r="14" spans="1:6" x14ac:dyDescent="0.25">
      <c r="A14" s="6" t="s">
        <v>385</v>
      </c>
      <c r="B14" s="44">
        <v>1500</v>
      </c>
      <c r="C14" s="44"/>
      <c r="D14" s="6"/>
      <c r="E14" s="34" t="s">
        <v>77</v>
      </c>
      <c r="F14" s="34"/>
    </row>
    <row r="15" spans="1:6" x14ac:dyDescent="0.25">
      <c r="A15" s="6" t="s">
        <v>375</v>
      </c>
      <c r="B15" s="44">
        <v>75</v>
      </c>
      <c r="C15" s="44"/>
      <c r="D15" s="6"/>
      <c r="E15" s="34" t="s">
        <v>78</v>
      </c>
      <c r="F15" s="34"/>
    </row>
    <row r="16" spans="1:6" x14ac:dyDescent="0.25">
      <c r="A16" s="6" t="s">
        <v>381</v>
      </c>
      <c r="B16" s="44">
        <v>16782</v>
      </c>
      <c r="C16" s="44"/>
      <c r="D16" s="6"/>
      <c r="E16" s="34"/>
      <c r="F16" s="34"/>
    </row>
    <row r="17" spans="1:6" x14ac:dyDescent="0.25">
      <c r="A17" s="6" t="s">
        <v>378</v>
      </c>
      <c r="B17" s="44">
        <v>2802</v>
      </c>
      <c r="C17" s="44"/>
      <c r="D17" s="6"/>
      <c r="E17" s="34"/>
      <c r="F17" s="34"/>
    </row>
    <row r="18" spans="1:6" x14ac:dyDescent="0.25">
      <c r="A18" s="6" t="s">
        <v>8</v>
      </c>
      <c r="B18" s="44">
        <v>62.93</v>
      </c>
      <c r="C18" s="44"/>
      <c r="D18" s="6"/>
      <c r="E18" s="34" t="s">
        <v>77</v>
      </c>
      <c r="F18" s="34"/>
    </row>
    <row r="19" spans="1:6" x14ac:dyDescent="0.25">
      <c r="A19" s="6" t="s">
        <v>246</v>
      </c>
      <c r="B19" s="44">
        <v>384.25</v>
      </c>
      <c r="C19" s="44"/>
      <c r="D19" s="6"/>
      <c r="E19" s="34"/>
      <c r="F19" s="34"/>
    </row>
    <row r="20" spans="1:6" x14ac:dyDescent="0.25">
      <c r="A20" s="4" t="s">
        <v>16</v>
      </c>
      <c r="B20" s="47">
        <f>SUM(B6:B19)</f>
        <v>161903.46</v>
      </c>
      <c r="C20" s="48"/>
      <c r="D20" s="6"/>
      <c r="E20" s="45"/>
      <c r="F20" s="46"/>
    </row>
    <row r="21" spans="1:6" x14ac:dyDescent="0.25">
      <c r="A21" s="4" t="s">
        <v>17</v>
      </c>
      <c r="B21" s="31">
        <f>B5-B20</f>
        <v>-35813.459999999992</v>
      </c>
      <c r="C21" s="31"/>
      <c r="D21" s="6"/>
      <c r="E21" s="34"/>
      <c r="F21" s="34"/>
    </row>
    <row r="22" spans="1:6" x14ac:dyDescent="0.25">
      <c r="A22" s="4" t="s">
        <v>379</v>
      </c>
      <c r="B22" s="31">
        <v>1840.41</v>
      </c>
      <c r="C22" s="31"/>
      <c r="D22" s="6"/>
      <c r="E22" s="34"/>
      <c r="F22" s="34"/>
    </row>
    <row r="23" spans="1:6" x14ac:dyDescent="0.25">
      <c r="A23" s="30" t="s">
        <v>18</v>
      </c>
      <c r="B23" s="30"/>
      <c r="C23" s="30"/>
      <c r="D23" s="30"/>
      <c r="E23" s="30"/>
      <c r="F23" s="30"/>
    </row>
    <row r="24" spans="1:6" x14ac:dyDescent="0.25">
      <c r="A24" s="4" t="s">
        <v>20</v>
      </c>
      <c r="B24" s="4" t="s">
        <v>48</v>
      </c>
      <c r="C24" s="4" t="s">
        <v>49</v>
      </c>
      <c r="D24" s="4" t="s">
        <v>21</v>
      </c>
      <c r="E24" s="4" t="s">
        <v>22</v>
      </c>
      <c r="F24" s="7" t="s">
        <v>50</v>
      </c>
    </row>
    <row r="25" spans="1:6" x14ac:dyDescent="0.25">
      <c r="A25" s="6" t="s">
        <v>41</v>
      </c>
      <c r="B25" s="6" t="s">
        <v>34</v>
      </c>
      <c r="C25" s="6">
        <v>3</v>
      </c>
      <c r="D25" s="6">
        <v>290</v>
      </c>
      <c r="E25" s="6">
        <v>870</v>
      </c>
      <c r="F25" s="6" t="s">
        <v>54</v>
      </c>
    </row>
    <row r="26" spans="1:6" x14ac:dyDescent="0.25">
      <c r="A26" s="6" t="s">
        <v>55</v>
      </c>
      <c r="B26" s="6" t="s">
        <v>34</v>
      </c>
      <c r="C26" s="6">
        <v>1</v>
      </c>
      <c r="D26" s="6">
        <v>480</v>
      </c>
      <c r="E26" s="6">
        <v>480</v>
      </c>
      <c r="F26" s="6" t="s">
        <v>54</v>
      </c>
    </row>
    <row r="27" spans="1:6" x14ac:dyDescent="0.25">
      <c r="A27" s="6" t="s">
        <v>56</v>
      </c>
      <c r="B27" s="6" t="s">
        <v>34</v>
      </c>
      <c r="C27" s="6">
        <v>2</v>
      </c>
      <c r="D27" s="6">
        <v>175</v>
      </c>
      <c r="E27" s="6">
        <v>350</v>
      </c>
      <c r="F27" s="6" t="s">
        <v>54</v>
      </c>
    </row>
    <row r="28" spans="1:6" x14ac:dyDescent="0.25">
      <c r="A28" s="6" t="s">
        <v>57</v>
      </c>
      <c r="B28" s="6" t="s">
        <v>34</v>
      </c>
      <c r="C28" s="6">
        <v>2</v>
      </c>
      <c r="D28" s="6">
        <v>15</v>
      </c>
      <c r="E28" s="6">
        <v>30</v>
      </c>
      <c r="F28" s="6" t="s">
        <v>54</v>
      </c>
    </row>
    <row r="29" spans="1:6" x14ac:dyDescent="0.25">
      <c r="A29" s="6" t="s">
        <v>58</v>
      </c>
      <c r="B29" s="6" t="s">
        <v>34</v>
      </c>
      <c r="C29" s="6">
        <v>3</v>
      </c>
      <c r="D29" s="6">
        <v>10</v>
      </c>
      <c r="E29" s="6">
        <v>30</v>
      </c>
      <c r="F29" s="6" t="s">
        <v>54</v>
      </c>
    </row>
    <row r="30" spans="1:6" x14ac:dyDescent="0.25">
      <c r="A30" s="6" t="s">
        <v>59</v>
      </c>
      <c r="B30" s="6" t="s">
        <v>31</v>
      </c>
      <c r="C30" s="6">
        <v>12</v>
      </c>
      <c r="D30" s="6">
        <v>145</v>
      </c>
      <c r="E30" s="6">
        <v>1740</v>
      </c>
      <c r="F30" s="6" t="s">
        <v>54</v>
      </c>
    </row>
    <row r="31" spans="1:6" x14ac:dyDescent="0.25">
      <c r="A31" s="6" t="s">
        <v>60</v>
      </c>
      <c r="B31" s="6" t="s">
        <v>34</v>
      </c>
      <c r="C31" s="6">
        <v>1</v>
      </c>
      <c r="D31" s="6">
        <v>100</v>
      </c>
      <c r="E31" s="6">
        <v>100</v>
      </c>
      <c r="F31" s="6" t="s">
        <v>54</v>
      </c>
    </row>
    <row r="32" spans="1:6" x14ac:dyDescent="0.25">
      <c r="A32" s="6" t="s">
        <v>44</v>
      </c>
      <c r="B32" s="6" t="s">
        <v>34</v>
      </c>
      <c r="C32" s="6">
        <v>3</v>
      </c>
      <c r="D32" s="6">
        <v>30</v>
      </c>
      <c r="E32" s="6">
        <v>90</v>
      </c>
      <c r="F32" s="6" t="s">
        <v>54</v>
      </c>
    </row>
    <row r="33" spans="1:6" x14ac:dyDescent="0.25">
      <c r="A33" s="6" t="s">
        <v>61</v>
      </c>
      <c r="B33" s="6" t="s">
        <v>34</v>
      </c>
      <c r="C33" s="6">
        <v>1</v>
      </c>
      <c r="D33" s="6">
        <v>95</v>
      </c>
      <c r="E33" s="6">
        <v>95</v>
      </c>
      <c r="F33" s="6" t="s">
        <v>54</v>
      </c>
    </row>
    <row r="34" spans="1:6" x14ac:dyDescent="0.25">
      <c r="A34" s="6" t="s">
        <v>62</v>
      </c>
      <c r="B34" s="6" t="s">
        <v>34</v>
      </c>
      <c r="C34" s="6">
        <v>1</v>
      </c>
      <c r="D34" s="6">
        <v>36.700000000000003</v>
      </c>
      <c r="E34" s="6">
        <v>36.700000000000003</v>
      </c>
      <c r="F34" s="6" t="s">
        <v>63</v>
      </c>
    </row>
    <row r="35" spans="1:6" x14ac:dyDescent="0.25">
      <c r="A35" s="6" t="s">
        <v>64</v>
      </c>
      <c r="B35" s="6" t="s">
        <v>34</v>
      </c>
      <c r="C35" s="6">
        <v>1</v>
      </c>
      <c r="D35" s="6">
        <v>27.8</v>
      </c>
      <c r="E35" s="6">
        <v>27.8</v>
      </c>
      <c r="F35" s="6" t="s">
        <v>63</v>
      </c>
    </row>
    <row r="36" spans="1:6" x14ac:dyDescent="0.25">
      <c r="A36" s="6" t="s">
        <v>65</v>
      </c>
      <c r="B36" s="6" t="s">
        <v>34</v>
      </c>
      <c r="C36" s="6">
        <v>1</v>
      </c>
      <c r="D36" s="6">
        <v>16.7</v>
      </c>
      <c r="E36" s="6">
        <v>16.7</v>
      </c>
      <c r="F36" s="6" t="s">
        <v>63</v>
      </c>
    </row>
    <row r="37" spans="1:6" x14ac:dyDescent="0.25">
      <c r="A37" s="6" t="s">
        <v>41</v>
      </c>
      <c r="B37" s="6" t="s">
        <v>34</v>
      </c>
      <c r="C37" s="6">
        <v>1</v>
      </c>
      <c r="D37" s="6">
        <v>310</v>
      </c>
      <c r="E37" s="6">
        <v>310</v>
      </c>
      <c r="F37" s="6" t="s">
        <v>63</v>
      </c>
    </row>
    <row r="38" spans="1:6" x14ac:dyDescent="0.25">
      <c r="A38" s="6" t="s">
        <v>66</v>
      </c>
      <c r="B38" s="6" t="s">
        <v>34</v>
      </c>
      <c r="C38" s="6">
        <v>1</v>
      </c>
      <c r="D38" s="6">
        <v>730</v>
      </c>
      <c r="E38" s="6">
        <v>730</v>
      </c>
      <c r="F38" s="6" t="s">
        <v>63</v>
      </c>
    </row>
    <row r="39" spans="1:6" x14ac:dyDescent="0.25">
      <c r="A39" s="6" t="s">
        <v>67</v>
      </c>
      <c r="B39" s="6" t="s">
        <v>34</v>
      </c>
      <c r="C39" s="6">
        <v>1</v>
      </c>
      <c r="D39" s="6">
        <v>98</v>
      </c>
      <c r="E39" s="6">
        <v>98</v>
      </c>
      <c r="F39" s="6" t="s">
        <v>63</v>
      </c>
    </row>
    <row r="40" spans="1:6" x14ac:dyDescent="0.25">
      <c r="A40" s="6" t="s">
        <v>68</v>
      </c>
      <c r="B40" s="6" t="s">
        <v>34</v>
      </c>
      <c r="C40" s="6">
        <v>1</v>
      </c>
      <c r="D40" s="6">
        <v>15.84</v>
      </c>
      <c r="E40" s="6">
        <v>15.84</v>
      </c>
      <c r="F40" s="6" t="s">
        <v>63</v>
      </c>
    </row>
    <row r="41" spans="1:6" x14ac:dyDescent="0.25">
      <c r="A41" s="6" t="s">
        <v>45</v>
      </c>
      <c r="B41" s="6" t="s">
        <v>24</v>
      </c>
      <c r="C41" s="6">
        <v>0.5</v>
      </c>
      <c r="D41" s="6">
        <v>179.04</v>
      </c>
      <c r="E41" s="6">
        <v>89.52</v>
      </c>
      <c r="F41" s="6" t="s">
        <v>63</v>
      </c>
    </row>
    <row r="42" spans="1:6" x14ac:dyDescent="0.25">
      <c r="A42" s="6" t="s">
        <v>44</v>
      </c>
      <c r="B42" s="6" t="s">
        <v>34</v>
      </c>
      <c r="C42" s="6">
        <v>1</v>
      </c>
      <c r="D42" s="6">
        <v>30</v>
      </c>
      <c r="E42" s="6">
        <v>30</v>
      </c>
      <c r="F42" s="6" t="s">
        <v>63</v>
      </c>
    </row>
    <row r="43" spans="1:6" ht="28.5" customHeight="1" x14ac:dyDescent="0.25">
      <c r="A43" s="6" t="s">
        <v>69</v>
      </c>
      <c r="B43" s="6" t="s">
        <v>34</v>
      </c>
      <c r="C43" s="6">
        <v>1</v>
      </c>
      <c r="D43" s="6" t="s">
        <v>7</v>
      </c>
      <c r="E43" s="6">
        <v>1500</v>
      </c>
      <c r="F43" s="25" t="s">
        <v>70</v>
      </c>
    </row>
    <row r="44" spans="1:6" x14ac:dyDescent="0.25">
      <c r="A44" s="6" t="s">
        <v>71</v>
      </c>
      <c r="B44" s="6" t="s">
        <v>31</v>
      </c>
      <c r="C44" s="6">
        <v>0.18</v>
      </c>
      <c r="D44" s="6">
        <v>239.89</v>
      </c>
      <c r="E44" s="6">
        <v>43.18</v>
      </c>
      <c r="F44" s="6" t="s">
        <v>72</v>
      </c>
    </row>
    <row r="45" spans="1:6" x14ac:dyDescent="0.25">
      <c r="A45" s="6" t="s">
        <v>73</v>
      </c>
      <c r="B45" s="6" t="s">
        <v>34</v>
      </c>
      <c r="C45" s="6">
        <v>25</v>
      </c>
      <c r="D45" s="6">
        <v>0.79</v>
      </c>
      <c r="E45" s="6">
        <v>19.75</v>
      </c>
      <c r="F45" s="6" t="s">
        <v>72</v>
      </c>
    </row>
    <row r="46" spans="1:6" x14ac:dyDescent="0.25">
      <c r="A46" s="6" t="s">
        <v>74</v>
      </c>
      <c r="B46" s="6" t="s">
        <v>34</v>
      </c>
      <c r="C46" s="6">
        <v>5</v>
      </c>
      <c r="D46" s="6">
        <v>15</v>
      </c>
      <c r="E46" s="6">
        <v>75</v>
      </c>
      <c r="F46" s="6" t="s">
        <v>0</v>
      </c>
    </row>
  </sheetData>
  <mergeCells count="43">
    <mergeCell ref="A23:F23"/>
    <mergeCell ref="B22:C22"/>
    <mergeCell ref="E22:F22"/>
    <mergeCell ref="B13:C13"/>
    <mergeCell ref="B14:C14"/>
    <mergeCell ref="B20:C20"/>
    <mergeCell ref="B21:C21"/>
    <mergeCell ref="E20:F20"/>
    <mergeCell ref="E21:F21"/>
    <mergeCell ref="E14:F14"/>
    <mergeCell ref="E15:F15"/>
    <mergeCell ref="E16:F16"/>
    <mergeCell ref="B15:C15"/>
    <mergeCell ref="B16:C16"/>
    <mergeCell ref="E13:F13"/>
    <mergeCell ref="E17:F17"/>
    <mergeCell ref="B6:C6"/>
    <mergeCell ref="B7:C7"/>
    <mergeCell ref="B12:C12"/>
    <mergeCell ref="B5:C5"/>
    <mergeCell ref="E5:F5"/>
    <mergeCell ref="E6:F6"/>
    <mergeCell ref="E7:F7"/>
    <mergeCell ref="E12:F12"/>
    <mergeCell ref="B8:C8"/>
    <mergeCell ref="B9:C9"/>
    <mergeCell ref="B10:C10"/>
    <mergeCell ref="B11:C11"/>
    <mergeCell ref="E8:F8"/>
    <mergeCell ref="E9:F9"/>
    <mergeCell ref="E10:F10"/>
    <mergeCell ref="E11:F11"/>
    <mergeCell ref="A1:F1"/>
    <mergeCell ref="A2:F2"/>
    <mergeCell ref="E3:F3"/>
    <mergeCell ref="B3:C3"/>
    <mergeCell ref="B4:C4"/>
    <mergeCell ref="E4:F4"/>
    <mergeCell ref="E18:F18"/>
    <mergeCell ref="E19:F19"/>
    <mergeCell ref="B19:C19"/>
    <mergeCell ref="B17:C17"/>
    <mergeCell ref="B18:C18"/>
  </mergeCells>
  <pageMargins left="0" right="0" top="0" bottom="0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39"/>
  <sheetViews>
    <sheetView workbookViewId="0">
      <selection activeCell="F37" sqref="F37"/>
    </sheetView>
  </sheetViews>
  <sheetFormatPr defaultRowHeight="15" x14ac:dyDescent="0.25"/>
  <cols>
    <col min="1" max="1" width="41.85546875" customWidth="1"/>
    <col min="2" max="2" width="7.85546875" customWidth="1"/>
    <col min="3" max="3" width="7" customWidth="1"/>
    <col min="4" max="4" width="0" hidden="1" customWidth="1"/>
    <col min="5" max="5" width="7.140625" customWidth="1"/>
    <col min="6" max="6" width="32.85546875" customWidth="1"/>
  </cols>
  <sheetData>
    <row r="1" spans="1:6" ht="18.75" x14ac:dyDescent="0.3">
      <c r="A1" s="40" t="s">
        <v>369</v>
      </c>
      <c r="B1" s="40"/>
      <c r="C1" s="40"/>
      <c r="D1" s="40"/>
      <c r="E1" s="40"/>
      <c r="F1" s="40"/>
    </row>
    <row r="2" spans="1:6" ht="18.75" x14ac:dyDescent="0.3">
      <c r="A2" s="50" t="s">
        <v>79</v>
      </c>
      <c r="B2" s="50"/>
      <c r="C2" s="50"/>
      <c r="D2" s="50"/>
      <c r="E2" s="50"/>
      <c r="F2" s="50"/>
    </row>
    <row r="3" spans="1:6" x14ac:dyDescent="0.25">
      <c r="A3" s="4" t="s">
        <v>12</v>
      </c>
      <c r="B3" s="31">
        <v>939.3</v>
      </c>
      <c r="C3" s="31"/>
      <c r="D3" s="4"/>
      <c r="E3" s="41" t="s">
        <v>13</v>
      </c>
      <c r="F3" s="41"/>
    </row>
    <row r="4" spans="1:6" x14ac:dyDescent="0.25">
      <c r="A4" s="4" t="s">
        <v>14</v>
      </c>
      <c r="B4" s="31">
        <v>12.8</v>
      </c>
      <c r="C4" s="31"/>
      <c r="D4" s="6"/>
      <c r="E4" s="34"/>
      <c r="F4" s="34"/>
    </row>
    <row r="5" spans="1:6" x14ac:dyDescent="0.25">
      <c r="A5" s="4" t="s">
        <v>15</v>
      </c>
      <c r="B5" s="32">
        <v>126805.5</v>
      </c>
      <c r="C5" s="32"/>
      <c r="D5" s="6"/>
      <c r="E5" s="34"/>
      <c r="F5" s="34"/>
    </row>
    <row r="6" spans="1:6" x14ac:dyDescent="0.25">
      <c r="A6" s="6" t="s">
        <v>370</v>
      </c>
      <c r="B6" s="34">
        <v>6965.4</v>
      </c>
      <c r="C6" s="34"/>
      <c r="D6" s="6"/>
      <c r="E6" s="34" t="s">
        <v>51</v>
      </c>
      <c r="F6" s="34"/>
    </row>
    <row r="7" spans="1:6" x14ac:dyDescent="0.25">
      <c r="A7" s="6" t="s">
        <v>373</v>
      </c>
      <c r="B7" s="34">
        <v>1015.22</v>
      </c>
      <c r="C7" s="34"/>
      <c r="D7" s="6"/>
      <c r="E7" s="34" t="s">
        <v>77</v>
      </c>
      <c r="F7" s="34"/>
    </row>
    <row r="8" spans="1:6" x14ac:dyDescent="0.25">
      <c r="A8" s="6" t="s">
        <v>376</v>
      </c>
      <c r="B8" s="34">
        <v>31926</v>
      </c>
      <c r="C8" s="34"/>
      <c r="D8" s="6"/>
      <c r="E8" s="34"/>
      <c r="F8" s="34"/>
    </row>
    <row r="9" spans="1:6" x14ac:dyDescent="0.25">
      <c r="A9" s="6" t="s">
        <v>377</v>
      </c>
      <c r="B9" s="34">
        <v>35214</v>
      </c>
      <c r="C9" s="34"/>
      <c r="D9" s="6"/>
      <c r="E9" s="34"/>
      <c r="F9" s="34"/>
    </row>
    <row r="10" spans="1:6" x14ac:dyDescent="0.25">
      <c r="A10" s="6" t="s">
        <v>1</v>
      </c>
      <c r="B10" s="34">
        <v>1239.5999999999999</v>
      </c>
      <c r="C10" s="34"/>
      <c r="D10" s="6"/>
      <c r="E10" s="34"/>
      <c r="F10" s="34"/>
    </row>
    <row r="11" spans="1:6" x14ac:dyDescent="0.25">
      <c r="A11" s="6" t="s">
        <v>2</v>
      </c>
      <c r="B11" s="34">
        <v>1803.12</v>
      </c>
      <c r="C11" s="34"/>
      <c r="D11" s="6"/>
      <c r="E11" s="34"/>
      <c r="F11" s="34"/>
    </row>
    <row r="12" spans="1:6" x14ac:dyDescent="0.25">
      <c r="A12" s="6" t="s">
        <v>374</v>
      </c>
      <c r="B12" s="34">
        <v>16626</v>
      </c>
      <c r="C12" s="34"/>
      <c r="D12" s="6"/>
      <c r="E12" s="34"/>
      <c r="F12" s="34"/>
    </row>
    <row r="13" spans="1:6" x14ac:dyDescent="0.25">
      <c r="A13" s="6" t="s">
        <v>384</v>
      </c>
      <c r="B13" s="34">
        <v>8670</v>
      </c>
      <c r="C13" s="34"/>
      <c r="D13" s="6"/>
      <c r="E13" s="34" t="s">
        <v>76</v>
      </c>
      <c r="F13" s="34"/>
    </row>
    <row r="14" spans="1:6" x14ac:dyDescent="0.25">
      <c r="A14" s="6" t="s">
        <v>385</v>
      </c>
      <c r="B14" s="34">
        <v>1500</v>
      </c>
      <c r="C14" s="34"/>
      <c r="D14" s="6"/>
      <c r="E14" s="34" t="s">
        <v>77</v>
      </c>
      <c r="F14" s="34"/>
    </row>
    <row r="15" spans="1:6" x14ac:dyDescent="0.25">
      <c r="A15" s="6" t="s">
        <v>381</v>
      </c>
      <c r="B15" s="34">
        <v>16902</v>
      </c>
      <c r="C15" s="34"/>
      <c r="D15" s="6"/>
      <c r="E15" s="34"/>
      <c r="F15" s="34"/>
    </row>
    <row r="16" spans="1:6" x14ac:dyDescent="0.25">
      <c r="A16" s="6" t="s">
        <v>378</v>
      </c>
      <c r="B16" s="34">
        <v>2814</v>
      </c>
      <c r="C16" s="34"/>
      <c r="D16" s="6"/>
      <c r="E16" s="34"/>
      <c r="F16" s="34"/>
    </row>
    <row r="17" spans="1:6" x14ac:dyDescent="0.25">
      <c r="A17" s="6" t="s">
        <v>8</v>
      </c>
      <c r="B17" s="34">
        <v>50.28</v>
      </c>
      <c r="C17" s="34"/>
      <c r="D17" s="6"/>
      <c r="E17" s="34" t="s">
        <v>77</v>
      </c>
      <c r="F17" s="34"/>
    </row>
    <row r="18" spans="1:6" x14ac:dyDescent="0.25">
      <c r="A18" s="6" t="s">
        <v>246</v>
      </c>
      <c r="B18" s="34">
        <v>386.43</v>
      </c>
      <c r="C18" s="34"/>
      <c r="D18" s="6"/>
      <c r="E18" s="34"/>
      <c r="F18" s="34"/>
    </row>
    <row r="19" spans="1:6" x14ac:dyDescent="0.25">
      <c r="A19" s="4" t="s">
        <v>16</v>
      </c>
      <c r="B19" s="49">
        <f>SUM(B6:B18)</f>
        <v>125112.04999999999</v>
      </c>
      <c r="C19" s="49"/>
      <c r="D19" s="6"/>
      <c r="E19" s="34"/>
      <c r="F19" s="34"/>
    </row>
    <row r="20" spans="1:6" x14ac:dyDescent="0.25">
      <c r="A20" s="4" t="s">
        <v>368</v>
      </c>
      <c r="B20" s="49">
        <f>B5-B19</f>
        <v>1693.4500000000116</v>
      </c>
      <c r="C20" s="49"/>
      <c r="D20" s="6"/>
      <c r="E20" s="34"/>
      <c r="F20" s="34"/>
    </row>
    <row r="21" spans="1:6" x14ac:dyDescent="0.25">
      <c r="A21" s="4" t="s">
        <v>379</v>
      </c>
      <c r="B21" s="49">
        <v>11068.59</v>
      </c>
      <c r="C21" s="49"/>
      <c r="D21" s="6"/>
      <c r="E21" s="34"/>
      <c r="F21" s="34"/>
    </row>
    <row r="22" spans="1:6" x14ac:dyDescent="0.25">
      <c r="A22" s="4" t="s">
        <v>382</v>
      </c>
      <c r="B22" s="44"/>
      <c r="C22" s="44"/>
      <c r="D22" s="6"/>
      <c r="E22" s="34"/>
      <c r="F22" s="34"/>
    </row>
    <row r="23" spans="1:6" x14ac:dyDescent="0.25">
      <c r="A23" s="9" t="s">
        <v>386</v>
      </c>
      <c r="B23" s="44">
        <v>7620.48</v>
      </c>
      <c r="C23" s="44"/>
      <c r="D23" s="6"/>
      <c r="E23" s="34"/>
      <c r="F23" s="34"/>
    </row>
    <row r="24" spans="1:6" x14ac:dyDescent="0.25">
      <c r="A24" s="51" t="s">
        <v>18</v>
      </c>
      <c r="B24" s="52"/>
      <c r="C24" s="52"/>
      <c r="D24" s="52"/>
      <c r="E24" s="52"/>
      <c r="F24" s="52"/>
    </row>
    <row r="25" spans="1:6" x14ac:dyDescent="0.25">
      <c r="A25" s="26" t="s">
        <v>20</v>
      </c>
      <c r="B25" s="26" t="s">
        <v>48</v>
      </c>
      <c r="C25" s="26" t="s">
        <v>49</v>
      </c>
      <c r="D25" s="26" t="s">
        <v>21</v>
      </c>
      <c r="E25" s="26" t="s">
        <v>22</v>
      </c>
      <c r="F25" s="26" t="s">
        <v>50</v>
      </c>
    </row>
    <row r="26" spans="1:6" x14ac:dyDescent="0.25">
      <c r="A26" s="25" t="s">
        <v>30</v>
      </c>
      <c r="B26" s="25" t="s">
        <v>31</v>
      </c>
      <c r="C26" s="25">
        <v>10</v>
      </c>
      <c r="D26" s="25">
        <v>117</v>
      </c>
      <c r="E26" s="25">
        <v>1170</v>
      </c>
      <c r="F26" s="25" t="s">
        <v>25</v>
      </c>
    </row>
    <row r="27" spans="1:6" x14ac:dyDescent="0.25">
      <c r="A27" s="25" t="s">
        <v>32</v>
      </c>
      <c r="B27" s="25" t="s">
        <v>29</v>
      </c>
      <c r="C27" s="25">
        <v>3.5</v>
      </c>
      <c r="D27" s="25">
        <v>24.4</v>
      </c>
      <c r="E27" s="25">
        <v>85.4</v>
      </c>
      <c r="F27" s="25" t="s">
        <v>25</v>
      </c>
    </row>
    <row r="28" spans="1:6" ht="15" customHeight="1" x14ac:dyDescent="0.25">
      <c r="A28" s="25" t="s">
        <v>23</v>
      </c>
      <c r="B28" s="25" t="s">
        <v>24</v>
      </c>
      <c r="C28" s="25">
        <v>1.5</v>
      </c>
      <c r="D28" s="25">
        <v>70</v>
      </c>
      <c r="E28" s="25">
        <v>105</v>
      </c>
      <c r="F28" s="25" t="s">
        <v>25</v>
      </c>
    </row>
    <row r="29" spans="1:6" ht="15" customHeight="1" x14ac:dyDescent="0.25">
      <c r="A29" s="25" t="s">
        <v>28</v>
      </c>
      <c r="B29" s="25" t="s">
        <v>29</v>
      </c>
      <c r="C29" s="25">
        <v>1.5</v>
      </c>
      <c r="D29" s="25">
        <v>70</v>
      </c>
      <c r="E29" s="25">
        <v>105</v>
      </c>
      <c r="F29" s="25" t="s">
        <v>25</v>
      </c>
    </row>
    <row r="30" spans="1:6" ht="15" customHeight="1" x14ac:dyDescent="0.25">
      <c r="A30" s="25" t="s">
        <v>26</v>
      </c>
      <c r="B30" s="25" t="s">
        <v>27</v>
      </c>
      <c r="C30" s="25">
        <v>2</v>
      </c>
      <c r="D30" s="25">
        <v>30</v>
      </c>
      <c r="E30" s="25">
        <v>60</v>
      </c>
      <c r="F30" s="25" t="s">
        <v>25</v>
      </c>
    </row>
    <row r="31" spans="1:6" ht="28.5" customHeight="1" x14ac:dyDescent="0.25">
      <c r="A31" s="25" t="s">
        <v>80</v>
      </c>
      <c r="B31" s="25" t="s">
        <v>34</v>
      </c>
      <c r="C31" s="25">
        <v>1</v>
      </c>
      <c r="D31" s="25">
        <v>35</v>
      </c>
      <c r="E31" s="25">
        <v>35</v>
      </c>
      <c r="F31" s="25" t="s">
        <v>81</v>
      </c>
    </row>
    <row r="32" spans="1:6" ht="25.5" customHeight="1" x14ac:dyDescent="0.25">
      <c r="A32" s="25" t="s">
        <v>82</v>
      </c>
      <c r="B32" s="25" t="s">
        <v>34</v>
      </c>
      <c r="C32" s="25">
        <v>1</v>
      </c>
      <c r="D32" s="25">
        <v>40</v>
      </c>
      <c r="E32" s="25">
        <v>40</v>
      </c>
      <c r="F32" s="25" t="s">
        <v>81</v>
      </c>
    </row>
    <row r="33" spans="1:6" ht="27" customHeight="1" x14ac:dyDescent="0.25">
      <c r="A33" s="25" t="s">
        <v>67</v>
      </c>
      <c r="B33" s="25" t="s">
        <v>34</v>
      </c>
      <c r="C33" s="25">
        <v>0.3</v>
      </c>
      <c r="D33" s="25">
        <v>98</v>
      </c>
      <c r="E33" s="25">
        <v>29.4</v>
      </c>
      <c r="F33" s="25" t="s">
        <v>81</v>
      </c>
    </row>
    <row r="34" spans="1:6" ht="30" customHeight="1" x14ac:dyDescent="0.25">
      <c r="A34" s="25" t="s">
        <v>69</v>
      </c>
      <c r="B34" s="25" t="s">
        <v>34</v>
      </c>
      <c r="C34" s="25">
        <v>1</v>
      </c>
      <c r="D34" s="25">
        <v>1500</v>
      </c>
      <c r="E34" s="25">
        <v>1500</v>
      </c>
      <c r="F34" s="25" t="s">
        <v>70</v>
      </c>
    </row>
    <row r="35" spans="1:6" ht="18.75" customHeight="1" x14ac:dyDescent="0.25">
      <c r="A35" s="25" t="s">
        <v>71</v>
      </c>
      <c r="B35" s="25" t="s">
        <v>31</v>
      </c>
      <c r="C35" s="25">
        <v>0.17</v>
      </c>
      <c r="D35" s="25">
        <v>239.88</v>
      </c>
      <c r="E35" s="25">
        <v>40.78</v>
      </c>
      <c r="F35" s="25" t="s">
        <v>72</v>
      </c>
    </row>
    <row r="36" spans="1:6" ht="15" customHeight="1" x14ac:dyDescent="0.25">
      <c r="A36" s="25" t="s">
        <v>83</v>
      </c>
      <c r="B36" s="25" t="s">
        <v>34</v>
      </c>
      <c r="C36" s="25">
        <v>25</v>
      </c>
      <c r="D36" s="25">
        <v>0.38</v>
      </c>
      <c r="E36" s="25">
        <v>9.5</v>
      </c>
      <c r="F36" s="25" t="s">
        <v>72</v>
      </c>
    </row>
    <row r="37" spans="1:6" ht="18" customHeight="1" x14ac:dyDescent="0.25">
      <c r="A37" s="25" t="s">
        <v>80</v>
      </c>
      <c r="B37" s="25" t="s">
        <v>34</v>
      </c>
      <c r="C37" s="25">
        <v>1</v>
      </c>
      <c r="D37" s="25">
        <v>35</v>
      </c>
      <c r="E37" s="25">
        <v>35</v>
      </c>
      <c r="F37" s="25" t="s">
        <v>84</v>
      </c>
    </row>
    <row r="38" spans="1:6" ht="15" customHeight="1" x14ac:dyDescent="0.25">
      <c r="A38" s="25" t="s">
        <v>82</v>
      </c>
      <c r="B38" s="25" t="s">
        <v>34</v>
      </c>
      <c r="C38" s="25">
        <v>1</v>
      </c>
      <c r="D38" s="25">
        <v>45</v>
      </c>
      <c r="E38" s="25">
        <v>45</v>
      </c>
      <c r="F38" s="25" t="s">
        <v>84</v>
      </c>
    </row>
    <row r="39" spans="1:6" ht="15" customHeight="1" x14ac:dyDescent="0.25">
      <c r="A39" s="25" t="s">
        <v>85</v>
      </c>
      <c r="B39" s="25" t="s">
        <v>34</v>
      </c>
      <c r="C39" s="25">
        <v>1</v>
      </c>
      <c r="D39" s="25">
        <v>76.819999999999993</v>
      </c>
      <c r="E39" s="25">
        <v>76.819999999999993</v>
      </c>
      <c r="F39" s="25" t="s">
        <v>84</v>
      </c>
    </row>
  </sheetData>
  <mergeCells count="45">
    <mergeCell ref="A24:F24"/>
    <mergeCell ref="E12:F12"/>
    <mergeCell ref="E13:F13"/>
    <mergeCell ref="E14:F14"/>
    <mergeCell ref="E15:F15"/>
    <mergeCell ref="B16:C16"/>
    <mergeCell ref="B17:C17"/>
    <mergeCell ref="B18:C18"/>
    <mergeCell ref="B12:C12"/>
    <mergeCell ref="B13:C13"/>
    <mergeCell ref="B14:C14"/>
    <mergeCell ref="B19:C19"/>
    <mergeCell ref="E19:F19"/>
    <mergeCell ref="E16:F16"/>
    <mergeCell ref="E17:F17"/>
    <mergeCell ref="E18:F18"/>
    <mergeCell ref="A1:F1"/>
    <mergeCell ref="A2:F2"/>
    <mergeCell ref="B20:C20"/>
    <mergeCell ref="E20:F20"/>
    <mergeCell ref="B15:C15"/>
    <mergeCell ref="E3:F3"/>
    <mergeCell ref="E4:F4"/>
    <mergeCell ref="E6:F6"/>
    <mergeCell ref="E7:F7"/>
    <mergeCell ref="B3:C3"/>
    <mergeCell ref="B4:C4"/>
    <mergeCell ref="B6:C6"/>
    <mergeCell ref="B7:C7"/>
    <mergeCell ref="B5:C5"/>
    <mergeCell ref="E5:F5"/>
    <mergeCell ref="B8:C8"/>
    <mergeCell ref="B21:C21"/>
    <mergeCell ref="B22:C22"/>
    <mergeCell ref="B23:C23"/>
    <mergeCell ref="E21:F21"/>
    <mergeCell ref="E22:F22"/>
    <mergeCell ref="E23:F23"/>
    <mergeCell ref="B9:C9"/>
    <mergeCell ref="B10:C10"/>
    <mergeCell ref="B11:C11"/>
    <mergeCell ref="E8:F8"/>
    <mergeCell ref="E9:F9"/>
    <mergeCell ref="E10:F10"/>
    <mergeCell ref="E11:F11"/>
  </mergeCells>
  <pageMargins left="0" right="0" top="0" bottom="0" header="0" footer="0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47"/>
  <sheetViews>
    <sheetView topLeftCell="A13" workbookViewId="0">
      <selection sqref="A1:F47"/>
    </sheetView>
  </sheetViews>
  <sheetFormatPr defaultRowHeight="15" x14ac:dyDescent="0.25"/>
  <cols>
    <col min="1" max="1" width="43.5703125" customWidth="1"/>
    <col min="2" max="2" width="7.42578125" customWidth="1"/>
    <col min="3" max="3" width="6.7109375" customWidth="1"/>
    <col min="4" max="4" width="0" hidden="1" customWidth="1"/>
    <col min="5" max="5" width="11.140625" customWidth="1"/>
    <col min="6" max="6" width="28.28515625" customWidth="1"/>
  </cols>
  <sheetData>
    <row r="1" spans="1:6" ht="18.75" x14ac:dyDescent="0.3">
      <c r="A1" s="40" t="s">
        <v>369</v>
      </c>
      <c r="B1" s="40"/>
      <c r="C1" s="40"/>
      <c r="D1" s="40"/>
      <c r="E1" s="40"/>
      <c r="F1" s="40"/>
    </row>
    <row r="2" spans="1:6" ht="18.75" x14ac:dyDescent="0.3">
      <c r="A2" s="33" t="s">
        <v>86</v>
      </c>
      <c r="B2" s="33"/>
      <c r="C2" s="33"/>
      <c r="D2" s="33"/>
      <c r="E2" s="33"/>
      <c r="F2" s="33"/>
    </row>
    <row r="3" spans="1:6" x14ac:dyDescent="0.25">
      <c r="A3" s="11" t="s">
        <v>388</v>
      </c>
      <c r="B3" s="56">
        <v>926.7</v>
      </c>
      <c r="C3" s="56"/>
      <c r="D3" s="12"/>
      <c r="E3" s="58" t="s">
        <v>13</v>
      </c>
      <c r="F3" s="58"/>
    </row>
    <row r="4" spans="1:6" x14ac:dyDescent="0.25">
      <c r="A4" s="11" t="s">
        <v>14</v>
      </c>
      <c r="B4" s="56">
        <v>12.8</v>
      </c>
      <c r="C4" s="56"/>
      <c r="D4" s="12"/>
      <c r="E4" s="54"/>
      <c r="F4" s="54"/>
    </row>
    <row r="5" spans="1:6" x14ac:dyDescent="0.25">
      <c r="A5" s="11" t="s">
        <v>15</v>
      </c>
      <c r="B5" s="59">
        <v>125104.5</v>
      </c>
      <c r="C5" s="59"/>
      <c r="D5" s="12"/>
      <c r="E5" s="54"/>
      <c r="F5" s="54"/>
    </row>
    <row r="6" spans="1:6" x14ac:dyDescent="0.25">
      <c r="A6" s="12" t="s">
        <v>387</v>
      </c>
      <c r="B6" s="55">
        <v>9989</v>
      </c>
      <c r="C6" s="55"/>
      <c r="D6" s="12"/>
      <c r="E6" s="54" t="s">
        <v>112</v>
      </c>
      <c r="F6" s="54"/>
    </row>
    <row r="7" spans="1:6" x14ac:dyDescent="0.25">
      <c r="A7" s="12" t="s">
        <v>371</v>
      </c>
      <c r="B7" s="55">
        <v>6190.7</v>
      </c>
      <c r="C7" s="55"/>
      <c r="D7" s="12"/>
      <c r="E7" s="54" t="s">
        <v>113</v>
      </c>
      <c r="F7" s="54"/>
    </row>
    <row r="8" spans="1:6" x14ac:dyDescent="0.25">
      <c r="A8" s="12" t="s">
        <v>372</v>
      </c>
      <c r="B8" s="55">
        <v>1811.8</v>
      </c>
      <c r="C8" s="55"/>
      <c r="D8" s="12"/>
      <c r="E8" s="54" t="s">
        <v>113</v>
      </c>
      <c r="F8" s="54"/>
    </row>
    <row r="9" spans="1:6" x14ac:dyDescent="0.25">
      <c r="A9" s="12" t="s">
        <v>376</v>
      </c>
      <c r="B9" s="55">
        <v>31506</v>
      </c>
      <c r="C9" s="55"/>
      <c r="D9" s="12"/>
      <c r="E9" s="54"/>
      <c r="F9" s="54"/>
    </row>
    <row r="10" spans="1:6" x14ac:dyDescent="0.25">
      <c r="A10" s="12" t="s">
        <v>377</v>
      </c>
      <c r="B10" s="55">
        <v>34746</v>
      </c>
      <c r="C10" s="55"/>
      <c r="D10" s="12"/>
      <c r="E10" s="54"/>
      <c r="F10" s="54"/>
    </row>
    <row r="11" spans="1:6" x14ac:dyDescent="0.25">
      <c r="A11" s="12" t="s">
        <v>1</v>
      </c>
      <c r="B11" s="55">
        <v>1223.28</v>
      </c>
      <c r="C11" s="55"/>
      <c r="D11" s="12"/>
      <c r="E11" s="54"/>
      <c r="F11" s="54"/>
    </row>
    <row r="12" spans="1:6" x14ac:dyDescent="0.25">
      <c r="A12" s="12" t="s">
        <v>2</v>
      </c>
      <c r="B12" s="55">
        <v>1779.24</v>
      </c>
      <c r="C12" s="55"/>
      <c r="D12" s="12"/>
      <c r="E12" s="54"/>
      <c r="F12" s="54"/>
    </row>
    <row r="13" spans="1:6" x14ac:dyDescent="0.25">
      <c r="A13" s="12" t="s">
        <v>374</v>
      </c>
      <c r="B13" s="55">
        <v>16410</v>
      </c>
      <c r="C13" s="55"/>
      <c r="D13" s="12"/>
      <c r="E13" s="54"/>
      <c r="F13" s="54"/>
    </row>
    <row r="14" spans="1:6" x14ac:dyDescent="0.25">
      <c r="A14" s="6" t="s">
        <v>381</v>
      </c>
      <c r="B14" s="55">
        <v>16680</v>
      </c>
      <c r="C14" s="55"/>
      <c r="D14" s="12"/>
      <c r="E14" s="54"/>
      <c r="F14" s="54"/>
    </row>
    <row r="15" spans="1:6" x14ac:dyDescent="0.25">
      <c r="A15" s="12" t="s">
        <v>378</v>
      </c>
      <c r="B15" s="55">
        <v>2778</v>
      </c>
      <c r="C15" s="55"/>
      <c r="D15" s="12"/>
      <c r="E15" s="54"/>
      <c r="F15" s="54"/>
    </row>
    <row r="16" spans="1:6" x14ac:dyDescent="0.25">
      <c r="A16" s="12" t="s">
        <v>8</v>
      </c>
      <c r="B16" s="55">
        <v>45.91</v>
      </c>
      <c r="C16" s="55"/>
      <c r="D16" s="12"/>
      <c r="E16" s="54" t="s">
        <v>77</v>
      </c>
      <c r="F16" s="54"/>
    </row>
    <row r="17" spans="1:6" x14ac:dyDescent="0.25">
      <c r="A17" s="12" t="s">
        <v>246</v>
      </c>
      <c r="B17" s="55">
        <v>381.24</v>
      </c>
      <c r="C17" s="55"/>
      <c r="D17" s="12"/>
      <c r="E17" s="54"/>
      <c r="F17" s="54"/>
    </row>
    <row r="18" spans="1:6" x14ac:dyDescent="0.25">
      <c r="A18" s="11" t="s">
        <v>16</v>
      </c>
      <c r="B18" s="56">
        <f>SUM(B6:B17)</f>
        <v>123541.17000000001</v>
      </c>
      <c r="C18" s="56"/>
      <c r="D18" s="12"/>
      <c r="E18" s="54"/>
      <c r="F18" s="54"/>
    </row>
    <row r="19" spans="1:6" x14ac:dyDescent="0.25">
      <c r="A19" s="11" t="s">
        <v>368</v>
      </c>
      <c r="B19" s="56">
        <f>B5-B18</f>
        <v>1563.3299999999872</v>
      </c>
      <c r="C19" s="56"/>
      <c r="D19" s="12"/>
      <c r="E19" s="54"/>
      <c r="F19" s="54"/>
    </row>
    <row r="20" spans="1:6" x14ac:dyDescent="0.25">
      <c r="A20" s="4" t="s">
        <v>379</v>
      </c>
      <c r="B20" s="57">
        <v>0</v>
      </c>
      <c r="C20" s="57"/>
      <c r="D20" s="12"/>
      <c r="E20" s="54"/>
      <c r="F20" s="54"/>
    </row>
    <row r="21" spans="1:6" x14ac:dyDescent="0.25">
      <c r="A21" s="53" t="s">
        <v>18</v>
      </c>
      <c r="B21" s="53"/>
      <c r="C21" s="53"/>
      <c r="D21" s="53"/>
      <c r="E21" s="53"/>
      <c r="F21" s="53"/>
    </row>
    <row r="22" spans="1:6" x14ac:dyDescent="0.25">
      <c r="A22" s="11" t="s">
        <v>20</v>
      </c>
      <c r="B22" s="11" t="s">
        <v>48</v>
      </c>
      <c r="C22" s="11" t="s">
        <v>49</v>
      </c>
      <c r="D22" s="11" t="s">
        <v>21</v>
      </c>
      <c r="E22" s="11" t="s">
        <v>22</v>
      </c>
      <c r="F22" s="11" t="s">
        <v>50</v>
      </c>
    </row>
    <row r="23" spans="1:6" x14ac:dyDescent="0.25">
      <c r="A23" s="12" t="s">
        <v>87</v>
      </c>
      <c r="B23" s="12" t="s">
        <v>34</v>
      </c>
      <c r="C23" s="12">
        <v>1</v>
      </c>
      <c r="D23" s="12">
        <v>220</v>
      </c>
      <c r="E23" s="12">
        <v>220</v>
      </c>
      <c r="F23" s="12" t="s">
        <v>88</v>
      </c>
    </row>
    <row r="24" spans="1:6" x14ac:dyDescent="0.25">
      <c r="A24" s="12" t="s">
        <v>89</v>
      </c>
      <c r="B24" s="12" t="s">
        <v>31</v>
      </c>
      <c r="C24" s="12">
        <v>4</v>
      </c>
      <c r="D24" s="12">
        <v>160</v>
      </c>
      <c r="E24" s="12">
        <v>640</v>
      </c>
      <c r="F24" s="12" t="s">
        <v>88</v>
      </c>
    </row>
    <row r="25" spans="1:6" x14ac:dyDescent="0.25">
      <c r="A25" s="12" t="s">
        <v>90</v>
      </c>
      <c r="B25" s="12" t="s">
        <v>31</v>
      </c>
      <c r="C25" s="12">
        <v>4</v>
      </c>
      <c r="D25" s="12">
        <v>110</v>
      </c>
      <c r="E25" s="12">
        <v>440</v>
      </c>
      <c r="F25" s="12" t="s">
        <v>88</v>
      </c>
    </row>
    <row r="26" spans="1:6" x14ac:dyDescent="0.25">
      <c r="A26" s="12" t="s">
        <v>91</v>
      </c>
      <c r="B26" s="12" t="s">
        <v>34</v>
      </c>
      <c r="C26" s="12">
        <v>1</v>
      </c>
      <c r="D26" s="12">
        <v>25</v>
      </c>
      <c r="E26" s="12">
        <v>25</v>
      </c>
      <c r="F26" s="12" t="s">
        <v>88</v>
      </c>
    </row>
    <row r="27" spans="1:6" x14ac:dyDescent="0.25">
      <c r="A27" s="12" t="s">
        <v>92</v>
      </c>
      <c r="B27" s="12" t="s">
        <v>34</v>
      </c>
      <c r="C27" s="12">
        <v>3</v>
      </c>
      <c r="D27" s="12">
        <v>35</v>
      </c>
      <c r="E27" s="12">
        <v>105</v>
      </c>
      <c r="F27" s="12" t="s">
        <v>88</v>
      </c>
    </row>
    <row r="28" spans="1:6" x14ac:dyDescent="0.25">
      <c r="A28" s="12" t="s">
        <v>87</v>
      </c>
      <c r="B28" s="12" t="s">
        <v>34</v>
      </c>
      <c r="C28" s="12">
        <v>1</v>
      </c>
      <c r="D28" s="12">
        <v>220</v>
      </c>
      <c r="E28" s="12">
        <v>220</v>
      </c>
      <c r="F28" s="12" t="s">
        <v>93</v>
      </c>
    </row>
    <row r="29" spans="1:6" x14ac:dyDescent="0.25">
      <c r="A29" s="12" t="s">
        <v>91</v>
      </c>
      <c r="B29" s="12" t="s">
        <v>34</v>
      </c>
      <c r="C29" s="12">
        <v>1</v>
      </c>
      <c r="D29" s="12">
        <v>25</v>
      </c>
      <c r="E29" s="12">
        <v>25</v>
      </c>
      <c r="F29" s="12" t="s">
        <v>93</v>
      </c>
    </row>
    <row r="30" spans="1:6" x14ac:dyDescent="0.25">
      <c r="A30" s="12" t="s">
        <v>92</v>
      </c>
      <c r="B30" s="12" t="s">
        <v>34</v>
      </c>
      <c r="C30" s="12">
        <v>3</v>
      </c>
      <c r="D30" s="12">
        <v>35</v>
      </c>
      <c r="E30" s="12">
        <v>105</v>
      </c>
      <c r="F30" s="12" t="s">
        <v>93</v>
      </c>
    </row>
    <row r="31" spans="1:6" x14ac:dyDescent="0.25">
      <c r="A31" s="12" t="s">
        <v>94</v>
      </c>
      <c r="B31" s="12" t="s">
        <v>34</v>
      </c>
      <c r="C31" s="12">
        <v>1</v>
      </c>
      <c r="D31" s="12">
        <v>115</v>
      </c>
      <c r="E31" s="12">
        <v>115</v>
      </c>
      <c r="F31" s="12" t="s">
        <v>95</v>
      </c>
    </row>
    <row r="32" spans="1:6" x14ac:dyDescent="0.25">
      <c r="A32" s="12" t="s">
        <v>96</v>
      </c>
      <c r="B32" s="12" t="s">
        <v>34</v>
      </c>
      <c r="C32" s="12">
        <v>2</v>
      </c>
      <c r="D32" s="12">
        <v>85</v>
      </c>
      <c r="E32" s="12">
        <v>170</v>
      </c>
      <c r="F32" s="12" t="s">
        <v>95</v>
      </c>
    </row>
    <row r="33" spans="1:6" x14ac:dyDescent="0.25">
      <c r="A33" s="12" t="s">
        <v>97</v>
      </c>
      <c r="B33" s="12" t="s">
        <v>34</v>
      </c>
      <c r="C33" s="12">
        <v>4</v>
      </c>
      <c r="D33" s="12">
        <v>40</v>
      </c>
      <c r="E33" s="12">
        <v>160</v>
      </c>
      <c r="F33" s="12" t="s">
        <v>95</v>
      </c>
    </row>
    <row r="34" spans="1:6" x14ac:dyDescent="0.25">
      <c r="A34" s="12" t="s">
        <v>98</v>
      </c>
      <c r="B34" s="12" t="s">
        <v>34</v>
      </c>
      <c r="C34" s="12">
        <v>1</v>
      </c>
      <c r="D34" s="12">
        <v>90</v>
      </c>
      <c r="E34" s="12">
        <v>90</v>
      </c>
      <c r="F34" s="12" t="s">
        <v>95</v>
      </c>
    </row>
    <row r="35" spans="1:6" x14ac:dyDescent="0.25">
      <c r="A35" s="12" t="s">
        <v>99</v>
      </c>
      <c r="B35" s="12" t="s">
        <v>34</v>
      </c>
      <c r="C35" s="12">
        <v>1</v>
      </c>
      <c r="D35" s="12">
        <v>110</v>
      </c>
      <c r="E35" s="12">
        <v>110</v>
      </c>
      <c r="F35" s="12" t="s">
        <v>95</v>
      </c>
    </row>
    <row r="36" spans="1:6" x14ac:dyDescent="0.25">
      <c r="A36" s="12" t="s">
        <v>100</v>
      </c>
      <c r="B36" s="12" t="s">
        <v>34</v>
      </c>
      <c r="C36" s="12">
        <v>1</v>
      </c>
      <c r="D36" s="12">
        <v>95</v>
      </c>
      <c r="E36" s="12">
        <v>95</v>
      </c>
      <c r="F36" s="12" t="s">
        <v>95</v>
      </c>
    </row>
    <row r="37" spans="1:6" x14ac:dyDescent="0.25">
      <c r="A37" s="12" t="s">
        <v>101</v>
      </c>
      <c r="B37" s="12" t="s">
        <v>34</v>
      </c>
      <c r="C37" s="12">
        <v>1</v>
      </c>
      <c r="D37" s="12">
        <v>110</v>
      </c>
      <c r="E37" s="12">
        <v>110</v>
      </c>
      <c r="F37" s="12" t="s">
        <v>95</v>
      </c>
    </row>
    <row r="38" spans="1:6" x14ac:dyDescent="0.25">
      <c r="A38" s="12" t="s">
        <v>102</v>
      </c>
      <c r="B38" s="12" t="s">
        <v>34</v>
      </c>
      <c r="C38" s="12">
        <v>1</v>
      </c>
      <c r="D38" s="12">
        <v>95</v>
      </c>
      <c r="E38" s="12">
        <v>95</v>
      </c>
      <c r="F38" s="12" t="s">
        <v>95</v>
      </c>
    </row>
    <row r="39" spans="1:6" x14ac:dyDescent="0.25">
      <c r="A39" s="12" t="s">
        <v>103</v>
      </c>
      <c r="B39" s="12" t="s">
        <v>34</v>
      </c>
      <c r="C39" s="12">
        <v>2</v>
      </c>
      <c r="D39" s="12">
        <v>330</v>
      </c>
      <c r="E39" s="12">
        <v>660</v>
      </c>
      <c r="F39" s="12" t="s">
        <v>95</v>
      </c>
    </row>
    <row r="40" spans="1:6" x14ac:dyDescent="0.25">
      <c r="A40" s="12" t="s">
        <v>104</v>
      </c>
      <c r="B40" s="12" t="s">
        <v>31</v>
      </c>
      <c r="C40" s="12">
        <v>2</v>
      </c>
      <c r="D40" s="12">
        <v>220</v>
      </c>
      <c r="E40" s="12">
        <v>440</v>
      </c>
      <c r="F40" s="12" t="s">
        <v>95</v>
      </c>
    </row>
    <row r="41" spans="1:6" x14ac:dyDescent="0.25">
      <c r="A41" s="12" t="s">
        <v>105</v>
      </c>
      <c r="B41" s="12" t="s">
        <v>34</v>
      </c>
      <c r="C41" s="12">
        <v>2</v>
      </c>
      <c r="D41" s="12">
        <v>90</v>
      </c>
      <c r="E41" s="12">
        <v>180</v>
      </c>
      <c r="F41" s="12" t="s">
        <v>95</v>
      </c>
    </row>
    <row r="42" spans="1:6" x14ac:dyDescent="0.25">
      <c r="A42" s="12" t="s">
        <v>106</v>
      </c>
      <c r="B42" s="12" t="s">
        <v>34</v>
      </c>
      <c r="C42" s="12">
        <v>2</v>
      </c>
      <c r="D42" s="12">
        <v>18</v>
      </c>
      <c r="E42" s="12">
        <v>36</v>
      </c>
      <c r="F42" s="12" t="s">
        <v>95</v>
      </c>
    </row>
    <row r="43" spans="1:6" x14ac:dyDescent="0.25">
      <c r="A43" s="12" t="s">
        <v>107</v>
      </c>
      <c r="B43" s="12" t="s">
        <v>34</v>
      </c>
      <c r="C43" s="12">
        <v>1</v>
      </c>
      <c r="D43" s="12">
        <v>220</v>
      </c>
      <c r="E43" s="12">
        <v>220</v>
      </c>
      <c r="F43" s="12" t="s">
        <v>95</v>
      </c>
    </row>
    <row r="44" spans="1:6" x14ac:dyDescent="0.25">
      <c r="A44" s="12" t="s">
        <v>108</v>
      </c>
      <c r="B44" s="12" t="s">
        <v>34</v>
      </c>
      <c r="C44" s="12">
        <v>3</v>
      </c>
      <c r="D44" s="12">
        <v>43.6</v>
      </c>
      <c r="E44" s="12">
        <v>130.80000000000001</v>
      </c>
      <c r="F44" s="12" t="s">
        <v>109</v>
      </c>
    </row>
    <row r="45" spans="1:6" x14ac:dyDescent="0.25">
      <c r="A45" s="12" t="s">
        <v>108</v>
      </c>
      <c r="B45" s="12" t="s">
        <v>34</v>
      </c>
      <c r="C45" s="12">
        <v>3</v>
      </c>
      <c r="D45" s="12">
        <v>46.9</v>
      </c>
      <c r="E45" s="12">
        <v>140.69999999999999</v>
      </c>
      <c r="F45" s="12" t="s">
        <v>110</v>
      </c>
    </row>
    <row r="46" spans="1:6" x14ac:dyDescent="0.25">
      <c r="A46" s="12" t="s">
        <v>71</v>
      </c>
      <c r="B46" s="12" t="s">
        <v>31</v>
      </c>
      <c r="C46" s="12">
        <v>0.17</v>
      </c>
      <c r="D46" s="12">
        <v>239.94</v>
      </c>
      <c r="E46" s="12">
        <v>40.79</v>
      </c>
      <c r="F46" s="12" t="s">
        <v>72</v>
      </c>
    </row>
    <row r="47" spans="1:6" x14ac:dyDescent="0.25">
      <c r="A47" s="12" t="s">
        <v>111</v>
      </c>
      <c r="B47" s="12" t="s">
        <v>34</v>
      </c>
      <c r="C47" s="12">
        <v>8</v>
      </c>
      <c r="D47" s="12">
        <v>0.64</v>
      </c>
      <c r="E47" s="12">
        <v>5.12</v>
      </c>
      <c r="F47" s="12" t="s">
        <v>72</v>
      </c>
    </row>
  </sheetData>
  <mergeCells count="39">
    <mergeCell ref="A2:F2"/>
    <mergeCell ref="A1:F1"/>
    <mergeCell ref="E18:F18"/>
    <mergeCell ref="B19:C19"/>
    <mergeCell ref="E19:F19"/>
    <mergeCell ref="B8:C8"/>
    <mergeCell ref="B13:C13"/>
    <mergeCell ref="B14:C14"/>
    <mergeCell ref="E3:F3"/>
    <mergeCell ref="B3:C3"/>
    <mergeCell ref="B4:C4"/>
    <mergeCell ref="B6:C6"/>
    <mergeCell ref="B7:C7"/>
    <mergeCell ref="B5:C5"/>
    <mergeCell ref="E5:F5"/>
    <mergeCell ref="B10:C10"/>
    <mergeCell ref="B11:C11"/>
    <mergeCell ref="B12:C12"/>
    <mergeCell ref="E9:F9"/>
    <mergeCell ref="E10:F10"/>
    <mergeCell ref="E11:F11"/>
    <mergeCell ref="E12:F12"/>
    <mergeCell ref="E4:F4"/>
    <mergeCell ref="E6:F6"/>
    <mergeCell ref="E7:F7"/>
    <mergeCell ref="E8:F8"/>
    <mergeCell ref="B9:C9"/>
    <mergeCell ref="A21:F21"/>
    <mergeCell ref="E13:F13"/>
    <mergeCell ref="E14:F14"/>
    <mergeCell ref="B15:C15"/>
    <mergeCell ref="B16:C16"/>
    <mergeCell ref="B17:C17"/>
    <mergeCell ref="B18:C18"/>
    <mergeCell ref="B20:C20"/>
    <mergeCell ref="E20:F20"/>
    <mergeCell ref="E15:F15"/>
    <mergeCell ref="E16:F16"/>
    <mergeCell ref="E17:F17"/>
  </mergeCells>
  <pageMargins left="0" right="0" top="0.74803149606299213" bottom="0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100"/>
  <sheetViews>
    <sheetView workbookViewId="0">
      <selection activeCell="A26" sqref="A26"/>
    </sheetView>
  </sheetViews>
  <sheetFormatPr defaultRowHeight="15" x14ac:dyDescent="0.25"/>
  <cols>
    <col min="1" max="1" width="42.140625" customWidth="1"/>
    <col min="2" max="2" width="7.85546875" customWidth="1"/>
    <col min="3" max="3" width="7.140625" customWidth="1"/>
    <col min="4" max="4" width="0" hidden="1" customWidth="1"/>
    <col min="5" max="5" width="7.5703125" customWidth="1"/>
    <col min="6" max="6" width="34.85546875" customWidth="1"/>
  </cols>
  <sheetData>
    <row r="1" spans="1:6" ht="18.75" x14ac:dyDescent="0.3">
      <c r="A1" s="40" t="s">
        <v>369</v>
      </c>
      <c r="B1" s="40"/>
      <c r="C1" s="40"/>
      <c r="D1" s="40"/>
      <c r="E1" s="40"/>
      <c r="F1" s="40"/>
    </row>
    <row r="2" spans="1:6" ht="18.75" x14ac:dyDescent="0.3">
      <c r="A2" s="33" t="s">
        <v>155</v>
      </c>
      <c r="B2" s="33"/>
      <c r="C2" s="33"/>
      <c r="D2" s="33"/>
      <c r="E2" s="33"/>
      <c r="F2" s="33"/>
    </row>
    <row r="3" spans="1:6" x14ac:dyDescent="0.25">
      <c r="A3" s="4" t="s">
        <v>12</v>
      </c>
      <c r="B3" s="31">
        <v>938.1</v>
      </c>
      <c r="C3" s="31"/>
      <c r="D3" s="4"/>
      <c r="E3" s="41" t="s">
        <v>13</v>
      </c>
      <c r="F3" s="41"/>
    </row>
    <row r="4" spans="1:6" x14ac:dyDescent="0.25">
      <c r="A4" s="4" t="s">
        <v>14</v>
      </c>
      <c r="B4" s="31">
        <v>12.8</v>
      </c>
      <c r="C4" s="31"/>
      <c r="D4" s="6"/>
      <c r="E4" s="34"/>
      <c r="F4" s="34"/>
    </row>
    <row r="5" spans="1:6" x14ac:dyDescent="0.25">
      <c r="A5" s="4" t="s">
        <v>15</v>
      </c>
      <c r="B5" s="32">
        <v>126643.5</v>
      </c>
      <c r="C5" s="32"/>
      <c r="D5" s="6"/>
      <c r="E5" s="34"/>
      <c r="F5" s="34"/>
    </row>
    <row r="6" spans="1:6" x14ac:dyDescent="0.25">
      <c r="A6" s="6" t="s">
        <v>387</v>
      </c>
      <c r="B6" s="44">
        <v>2512</v>
      </c>
      <c r="C6" s="44"/>
      <c r="D6" s="6"/>
      <c r="E6" s="34" t="s">
        <v>175</v>
      </c>
      <c r="F6" s="34"/>
    </row>
    <row r="7" spans="1:6" x14ac:dyDescent="0.25">
      <c r="A7" s="6" t="s">
        <v>370</v>
      </c>
      <c r="B7" s="44">
        <v>5818</v>
      </c>
      <c r="C7" s="44"/>
      <c r="D7" s="6"/>
      <c r="E7" s="34" t="s">
        <v>112</v>
      </c>
      <c r="F7" s="34"/>
    </row>
    <row r="8" spans="1:6" x14ac:dyDescent="0.25">
      <c r="A8" s="6" t="s">
        <v>389</v>
      </c>
      <c r="B8" s="44">
        <v>29919.31</v>
      </c>
      <c r="C8" s="44"/>
      <c r="D8" s="6"/>
      <c r="E8" s="34" t="s">
        <v>176</v>
      </c>
      <c r="F8" s="34"/>
    </row>
    <row r="9" spans="1:6" x14ac:dyDescent="0.25">
      <c r="A9" s="6" t="s">
        <v>371</v>
      </c>
      <c r="B9" s="44">
        <v>22724.21</v>
      </c>
      <c r="C9" s="44"/>
      <c r="D9" s="6"/>
      <c r="E9" s="34" t="s">
        <v>76</v>
      </c>
      <c r="F9" s="34"/>
    </row>
    <row r="10" spans="1:6" x14ac:dyDescent="0.25">
      <c r="A10" s="6" t="s">
        <v>373</v>
      </c>
      <c r="B10" s="44">
        <v>20761.88</v>
      </c>
      <c r="C10" s="44"/>
      <c r="D10" s="6"/>
      <c r="E10" s="34" t="s">
        <v>177</v>
      </c>
      <c r="F10" s="34"/>
    </row>
    <row r="11" spans="1:6" x14ac:dyDescent="0.25">
      <c r="A11" s="6" t="s">
        <v>390</v>
      </c>
      <c r="B11" s="44">
        <v>8878.02</v>
      </c>
      <c r="C11" s="44"/>
      <c r="D11" s="6"/>
      <c r="E11" s="34" t="s">
        <v>176</v>
      </c>
      <c r="F11" s="34"/>
    </row>
    <row r="12" spans="1:6" x14ac:dyDescent="0.25">
      <c r="A12" s="6" t="s">
        <v>376</v>
      </c>
      <c r="B12" s="44">
        <v>31890</v>
      </c>
      <c r="C12" s="44"/>
      <c r="D12" s="6"/>
      <c r="E12" s="45"/>
      <c r="F12" s="46"/>
    </row>
    <row r="13" spans="1:6" x14ac:dyDescent="0.25">
      <c r="A13" s="6" t="s">
        <v>377</v>
      </c>
      <c r="B13" s="44">
        <v>35178</v>
      </c>
      <c r="C13" s="44"/>
      <c r="D13" s="6"/>
      <c r="E13" s="45"/>
      <c r="F13" s="46"/>
    </row>
    <row r="14" spans="1:6" x14ac:dyDescent="0.25">
      <c r="A14" s="6" t="s">
        <v>1</v>
      </c>
      <c r="B14" s="44">
        <v>1238.28</v>
      </c>
      <c r="C14" s="44"/>
      <c r="D14" s="6"/>
      <c r="E14" s="45"/>
      <c r="F14" s="46"/>
    </row>
    <row r="15" spans="1:6" x14ac:dyDescent="0.25">
      <c r="A15" s="6" t="s">
        <v>2</v>
      </c>
      <c r="B15" s="44">
        <v>1801.2</v>
      </c>
      <c r="C15" s="44"/>
      <c r="D15" s="6"/>
      <c r="E15" s="45"/>
      <c r="F15" s="46"/>
    </row>
    <row r="16" spans="1:6" x14ac:dyDescent="0.25">
      <c r="A16" s="6" t="s">
        <v>374</v>
      </c>
      <c r="B16" s="44">
        <v>16602</v>
      </c>
      <c r="C16" s="44"/>
      <c r="D16" s="6"/>
      <c r="E16" s="34"/>
      <c r="F16" s="34"/>
    </row>
    <row r="17" spans="1:6" x14ac:dyDescent="0.25">
      <c r="A17" s="6" t="s">
        <v>384</v>
      </c>
      <c r="B17" s="44">
        <v>7990</v>
      </c>
      <c r="C17" s="44"/>
      <c r="D17" s="6"/>
      <c r="E17" s="34" t="s">
        <v>76</v>
      </c>
      <c r="F17" s="34"/>
    </row>
    <row r="18" spans="1:6" x14ac:dyDescent="0.25">
      <c r="A18" s="6" t="s">
        <v>391</v>
      </c>
      <c r="B18" s="44">
        <v>39.75</v>
      </c>
      <c r="C18" s="44"/>
      <c r="D18" s="6"/>
      <c r="E18" s="34" t="s">
        <v>178</v>
      </c>
      <c r="F18" s="34"/>
    </row>
    <row r="19" spans="1:6" x14ac:dyDescent="0.25">
      <c r="A19" s="6" t="s">
        <v>375</v>
      </c>
      <c r="B19" s="44">
        <v>610</v>
      </c>
      <c r="C19" s="44"/>
      <c r="D19" s="6"/>
      <c r="E19" s="34" t="s">
        <v>179</v>
      </c>
      <c r="F19" s="34"/>
    </row>
    <row r="20" spans="1:6" x14ac:dyDescent="0.25">
      <c r="A20" s="6" t="s">
        <v>381</v>
      </c>
      <c r="B20" s="44">
        <v>16884</v>
      </c>
      <c r="C20" s="44"/>
      <c r="D20" s="6"/>
      <c r="E20" s="34"/>
      <c r="F20" s="34"/>
    </row>
    <row r="21" spans="1:6" x14ac:dyDescent="0.25">
      <c r="A21" s="6" t="s">
        <v>378</v>
      </c>
      <c r="B21" s="44">
        <v>2814</v>
      </c>
      <c r="C21" s="44"/>
      <c r="D21" s="6"/>
      <c r="E21" s="34"/>
      <c r="F21" s="34"/>
    </row>
    <row r="22" spans="1:6" x14ac:dyDescent="0.25">
      <c r="A22" s="6" t="s">
        <v>8</v>
      </c>
      <c r="B22" s="44">
        <v>48.3</v>
      </c>
      <c r="C22" s="44"/>
      <c r="D22" s="6"/>
      <c r="E22" s="34" t="s">
        <v>77</v>
      </c>
      <c r="F22" s="34"/>
    </row>
    <row r="23" spans="1:6" x14ac:dyDescent="0.25">
      <c r="A23" s="6" t="s">
        <v>246</v>
      </c>
      <c r="B23" s="44">
        <v>385.93</v>
      </c>
      <c r="C23" s="44"/>
      <c r="D23" s="6"/>
      <c r="E23" s="34"/>
      <c r="F23" s="34"/>
    </row>
    <row r="24" spans="1:6" x14ac:dyDescent="0.25">
      <c r="A24" s="4" t="s">
        <v>16</v>
      </c>
      <c r="B24" s="49">
        <f>SUM(B6:B23)</f>
        <v>206094.87999999998</v>
      </c>
      <c r="C24" s="49"/>
      <c r="D24" s="6"/>
      <c r="E24" s="34"/>
      <c r="F24" s="34"/>
    </row>
    <row r="25" spans="1:6" x14ac:dyDescent="0.25">
      <c r="A25" s="4" t="s">
        <v>17</v>
      </c>
      <c r="B25" s="49">
        <f>B5-B24</f>
        <v>-79451.379999999976</v>
      </c>
      <c r="C25" s="49"/>
      <c r="D25" s="6"/>
      <c r="E25" s="34"/>
      <c r="F25" s="34"/>
    </row>
    <row r="26" spans="1:6" x14ac:dyDescent="0.25">
      <c r="A26" s="4" t="s">
        <v>379</v>
      </c>
      <c r="B26" s="57">
        <v>0</v>
      </c>
      <c r="C26" s="57"/>
      <c r="D26" s="6"/>
      <c r="E26" s="34"/>
      <c r="F26" s="34"/>
    </row>
    <row r="27" spans="1:6" x14ac:dyDescent="0.25">
      <c r="A27" s="30" t="s">
        <v>18</v>
      </c>
      <c r="B27" s="30"/>
      <c r="C27" s="30"/>
      <c r="D27" s="30"/>
      <c r="E27" s="30"/>
      <c r="F27" s="30"/>
    </row>
    <row r="28" spans="1:6" x14ac:dyDescent="0.25">
      <c r="A28" s="4" t="s">
        <v>20</v>
      </c>
      <c r="B28" s="4" t="s">
        <v>48</v>
      </c>
      <c r="C28" s="4" t="s">
        <v>49</v>
      </c>
      <c r="D28" s="4" t="s">
        <v>21</v>
      </c>
      <c r="E28" s="4" t="s">
        <v>22</v>
      </c>
      <c r="F28" s="4" t="s">
        <v>50</v>
      </c>
    </row>
    <row r="29" spans="1:6" x14ac:dyDescent="0.25">
      <c r="A29" s="6" t="s">
        <v>114</v>
      </c>
      <c r="B29" s="6" t="s">
        <v>34</v>
      </c>
      <c r="C29" s="6">
        <v>1</v>
      </c>
      <c r="D29" s="6">
        <v>250</v>
      </c>
      <c r="E29" s="13">
        <v>250</v>
      </c>
      <c r="F29" s="6" t="s">
        <v>115</v>
      </c>
    </row>
    <row r="30" spans="1:6" x14ac:dyDescent="0.25">
      <c r="A30" s="6" t="s">
        <v>101</v>
      </c>
      <c r="B30" s="6" t="s">
        <v>34</v>
      </c>
      <c r="C30" s="6">
        <v>1</v>
      </c>
      <c r="D30" s="6">
        <v>110</v>
      </c>
      <c r="E30" s="13">
        <v>110</v>
      </c>
      <c r="F30" s="6" t="s">
        <v>115</v>
      </c>
    </row>
    <row r="31" spans="1:6" x14ac:dyDescent="0.25">
      <c r="A31" s="6" t="s">
        <v>116</v>
      </c>
      <c r="B31" s="6" t="s">
        <v>34</v>
      </c>
      <c r="C31" s="6">
        <v>1</v>
      </c>
      <c r="D31" s="6">
        <v>140</v>
      </c>
      <c r="E31" s="13">
        <v>140</v>
      </c>
      <c r="F31" s="6" t="s">
        <v>115</v>
      </c>
    </row>
    <row r="32" spans="1:6" x14ac:dyDescent="0.25">
      <c r="A32" s="6" t="s">
        <v>117</v>
      </c>
      <c r="B32" s="6" t="s">
        <v>34</v>
      </c>
      <c r="C32" s="6">
        <v>1</v>
      </c>
      <c r="D32" s="6">
        <v>50</v>
      </c>
      <c r="E32" s="13">
        <v>50</v>
      </c>
      <c r="F32" s="6" t="s">
        <v>115</v>
      </c>
    </row>
    <row r="33" spans="1:6" x14ac:dyDescent="0.25">
      <c r="A33" s="6" t="s">
        <v>47</v>
      </c>
      <c r="B33" s="6" t="s">
        <v>34</v>
      </c>
      <c r="C33" s="6">
        <v>1</v>
      </c>
      <c r="D33" s="6">
        <v>508</v>
      </c>
      <c r="E33" s="13">
        <v>508</v>
      </c>
      <c r="F33" s="6" t="s">
        <v>118</v>
      </c>
    </row>
    <row r="34" spans="1:6" x14ac:dyDescent="0.25">
      <c r="A34" s="6" t="s">
        <v>119</v>
      </c>
      <c r="B34" s="6" t="s">
        <v>34</v>
      </c>
      <c r="C34" s="6">
        <v>6</v>
      </c>
      <c r="D34" s="6">
        <v>2</v>
      </c>
      <c r="E34" s="13">
        <v>12</v>
      </c>
      <c r="F34" s="6" t="s">
        <v>118</v>
      </c>
    </row>
    <row r="35" spans="1:6" x14ac:dyDescent="0.25">
      <c r="A35" s="6" t="s">
        <v>74</v>
      </c>
      <c r="B35" s="6" t="s">
        <v>34</v>
      </c>
      <c r="C35" s="6">
        <v>3</v>
      </c>
      <c r="D35" s="6">
        <v>15</v>
      </c>
      <c r="E35" s="13">
        <v>45</v>
      </c>
      <c r="F35" s="6" t="s">
        <v>118</v>
      </c>
    </row>
    <row r="36" spans="1:6" x14ac:dyDescent="0.25">
      <c r="A36" s="6" t="s">
        <v>32</v>
      </c>
      <c r="B36" s="6" t="s">
        <v>29</v>
      </c>
      <c r="C36" s="6">
        <v>10</v>
      </c>
      <c r="D36" s="6">
        <v>27.5</v>
      </c>
      <c r="E36" s="13">
        <v>275</v>
      </c>
      <c r="F36" s="6" t="s">
        <v>25</v>
      </c>
    </row>
    <row r="37" spans="1:6" x14ac:dyDescent="0.25">
      <c r="A37" s="6" t="s">
        <v>30</v>
      </c>
      <c r="B37" s="6" t="s">
        <v>31</v>
      </c>
      <c r="C37" s="6">
        <v>10</v>
      </c>
      <c r="D37" s="6">
        <v>117</v>
      </c>
      <c r="E37" s="13">
        <v>1170</v>
      </c>
      <c r="F37" s="6" t="s">
        <v>25</v>
      </c>
    </row>
    <row r="38" spans="1:6" x14ac:dyDescent="0.25">
      <c r="A38" s="6" t="s">
        <v>66</v>
      </c>
      <c r="B38" s="6" t="s">
        <v>34</v>
      </c>
      <c r="C38" s="6">
        <v>2</v>
      </c>
      <c r="D38" s="6">
        <v>730</v>
      </c>
      <c r="E38" s="13">
        <v>1460</v>
      </c>
      <c r="F38" s="6" t="s">
        <v>120</v>
      </c>
    </row>
    <row r="39" spans="1:6" x14ac:dyDescent="0.25">
      <c r="A39" s="6" t="s">
        <v>64</v>
      </c>
      <c r="B39" s="6" t="s">
        <v>34</v>
      </c>
      <c r="C39" s="6">
        <v>2</v>
      </c>
      <c r="D39" s="6">
        <v>27.8</v>
      </c>
      <c r="E39" s="13">
        <v>55.6</v>
      </c>
      <c r="F39" s="6" t="s">
        <v>120</v>
      </c>
    </row>
    <row r="40" spans="1:6" x14ac:dyDescent="0.25">
      <c r="A40" s="6" t="s">
        <v>62</v>
      </c>
      <c r="B40" s="6" t="s">
        <v>34</v>
      </c>
      <c r="C40" s="6">
        <v>2</v>
      </c>
      <c r="D40" s="6">
        <v>36.700000000000003</v>
      </c>
      <c r="E40" s="13">
        <v>73.400000000000006</v>
      </c>
      <c r="F40" s="6" t="s">
        <v>120</v>
      </c>
    </row>
    <row r="41" spans="1:6" x14ac:dyDescent="0.25">
      <c r="A41" s="6" t="s">
        <v>65</v>
      </c>
      <c r="B41" s="6" t="s">
        <v>34</v>
      </c>
      <c r="C41" s="6">
        <v>2</v>
      </c>
      <c r="D41" s="6">
        <v>16.7</v>
      </c>
      <c r="E41" s="13">
        <v>33.4</v>
      </c>
      <c r="F41" s="6" t="s">
        <v>120</v>
      </c>
    </row>
    <row r="42" spans="1:6" x14ac:dyDescent="0.25">
      <c r="A42" s="6" t="s">
        <v>44</v>
      </c>
      <c r="B42" s="6" t="s">
        <v>34</v>
      </c>
      <c r="C42" s="6">
        <v>2</v>
      </c>
      <c r="D42" s="6">
        <v>30</v>
      </c>
      <c r="E42" s="13">
        <v>60</v>
      </c>
      <c r="F42" s="6" t="s">
        <v>120</v>
      </c>
    </row>
    <row r="43" spans="1:6" x14ac:dyDescent="0.25">
      <c r="A43" s="6" t="s">
        <v>45</v>
      </c>
      <c r="B43" s="6" t="s">
        <v>24</v>
      </c>
      <c r="C43" s="6">
        <v>1</v>
      </c>
      <c r="D43" s="6">
        <v>179.03</v>
      </c>
      <c r="E43" s="13">
        <v>179.03</v>
      </c>
      <c r="F43" s="6" t="s">
        <v>120</v>
      </c>
    </row>
    <row r="44" spans="1:6" x14ac:dyDescent="0.25">
      <c r="A44" s="6" t="s">
        <v>121</v>
      </c>
      <c r="B44" s="6" t="s">
        <v>24</v>
      </c>
      <c r="C44" s="6">
        <v>0.8</v>
      </c>
      <c r="D44" s="6">
        <v>157.13999999999999</v>
      </c>
      <c r="E44" s="13">
        <v>125.71</v>
      </c>
      <c r="F44" s="6" t="s">
        <v>120</v>
      </c>
    </row>
    <row r="45" spans="1:6" x14ac:dyDescent="0.25">
      <c r="A45" s="6" t="s">
        <v>122</v>
      </c>
      <c r="B45" s="6" t="s">
        <v>34</v>
      </c>
      <c r="C45" s="6">
        <v>1</v>
      </c>
      <c r="D45" s="6">
        <v>107</v>
      </c>
      <c r="E45" s="13">
        <v>107</v>
      </c>
      <c r="F45" s="6" t="s">
        <v>120</v>
      </c>
    </row>
    <row r="46" spans="1:6" x14ac:dyDescent="0.25">
      <c r="A46" s="6" t="s">
        <v>40</v>
      </c>
      <c r="B46" s="6" t="s">
        <v>34</v>
      </c>
      <c r="C46" s="6">
        <v>5</v>
      </c>
      <c r="D46" s="6">
        <v>384.8</v>
      </c>
      <c r="E46" s="13">
        <v>1924</v>
      </c>
      <c r="F46" s="6" t="s">
        <v>120</v>
      </c>
    </row>
    <row r="47" spans="1:6" x14ac:dyDescent="0.25">
      <c r="A47" s="6" t="s">
        <v>37</v>
      </c>
      <c r="B47" s="6" t="s">
        <v>34</v>
      </c>
      <c r="C47" s="6">
        <v>4</v>
      </c>
      <c r="D47" s="6">
        <v>55</v>
      </c>
      <c r="E47" s="13">
        <v>220</v>
      </c>
      <c r="F47" s="6" t="s">
        <v>120</v>
      </c>
    </row>
    <row r="48" spans="1:6" x14ac:dyDescent="0.25">
      <c r="A48" s="6" t="s">
        <v>123</v>
      </c>
      <c r="B48" s="6" t="s">
        <v>34</v>
      </c>
      <c r="C48" s="6">
        <v>1</v>
      </c>
      <c r="D48" s="6">
        <v>21.21</v>
      </c>
      <c r="E48" s="13">
        <v>21.21</v>
      </c>
      <c r="F48" s="6" t="s">
        <v>120</v>
      </c>
    </row>
    <row r="49" spans="1:6" x14ac:dyDescent="0.25">
      <c r="A49" s="6" t="s">
        <v>124</v>
      </c>
      <c r="B49" s="6" t="s">
        <v>34</v>
      </c>
      <c r="C49" s="6">
        <v>1</v>
      </c>
      <c r="D49" s="6">
        <v>21.05</v>
      </c>
      <c r="E49" s="13">
        <v>21.05</v>
      </c>
      <c r="F49" s="6" t="s">
        <v>120</v>
      </c>
    </row>
    <row r="50" spans="1:6" x14ac:dyDescent="0.25">
      <c r="A50" s="6" t="s">
        <v>125</v>
      </c>
      <c r="B50" s="6" t="s">
        <v>34</v>
      </c>
      <c r="C50" s="6">
        <v>1</v>
      </c>
      <c r="D50" s="6">
        <v>18.23</v>
      </c>
      <c r="E50" s="13">
        <v>18.23</v>
      </c>
      <c r="F50" s="6" t="s">
        <v>120</v>
      </c>
    </row>
    <row r="51" spans="1:6" x14ac:dyDescent="0.25">
      <c r="A51" s="6" t="s">
        <v>43</v>
      </c>
      <c r="B51" s="6" t="s">
        <v>34</v>
      </c>
      <c r="C51" s="6">
        <v>3</v>
      </c>
      <c r="D51" s="6">
        <v>6.86</v>
      </c>
      <c r="E51" s="13">
        <v>20.58</v>
      </c>
      <c r="F51" s="6" t="s">
        <v>120</v>
      </c>
    </row>
    <row r="52" spans="1:6" x14ac:dyDescent="0.25">
      <c r="A52" s="6" t="s">
        <v>41</v>
      </c>
      <c r="B52" s="6" t="s">
        <v>34</v>
      </c>
      <c r="C52" s="6">
        <v>3</v>
      </c>
      <c r="D52" s="6">
        <v>310</v>
      </c>
      <c r="E52" s="13">
        <v>930</v>
      </c>
      <c r="F52" s="6" t="s">
        <v>120</v>
      </c>
    </row>
    <row r="53" spans="1:6" x14ac:dyDescent="0.25">
      <c r="A53" s="6" t="s">
        <v>126</v>
      </c>
      <c r="B53" s="6" t="s">
        <v>34</v>
      </c>
      <c r="C53" s="6">
        <v>1</v>
      </c>
      <c r="D53" s="6">
        <v>290</v>
      </c>
      <c r="E53" s="13">
        <v>290</v>
      </c>
      <c r="F53" s="6" t="s">
        <v>120</v>
      </c>
    </row>
    <row r="54" spans="1:6" x14ac:dyDescent="0.25">
      <c r="A54" s="6" t="s">
        <v>39</v>
      </c>
      <c r="B54" s="6" t="s">
        <v>34</v>
      </c>
      <c r="C54" s="6">
        <v>7</v>
      </c>
      <c r="D54" s="6">
        <v>15</v>
      </c>
      <c r="E54" s="13">
        <v>105</v>
      </c>
      <c r="F54" s="6" t="s">
        <v>120</v>
      </c>
    </row>
    <row r="55" spans="1:6" x14ac:dyDescent="0.25">
      <c r="A55" s="6" t="s">
        <v>37</v>
      </c>
      <c r="B55" s="6" t="s">
        <v>34</v>
      </c>
      <c r="C55" s="6">
        <v>1</v>
      </c>
      <c r="D55" s="6">
        <v>55</v>
      </c>
      <c r="E55" s="13">
        <v>55</v>
      </c>
      <c r="F55" s="6" t="s">
        <v>127</v>
      </c>
    </row>
    <row r="56" spans="1:6" x14ac:dyDescent="0.25">
      <c r="A56" s="6" t="s">
        <v>123</v>
      </c>
      <c r="B56" s="6" t="s">
        <v>34</v>
      </c>
      <c r="C56" s="6">
        <v>1</v>
      </c>
      <c r="D56" s="6">
        <v>21.21</v>
      </c>
      <c r="E56" s="13">
        <v>21.21</v>
      </c>
      <c r="F56" s="6" t="s">
        <v>127</v>
      </c>
    </row>
    <row r="57" spans="1:6" x14ac:dyDescent="0.25">
      <c r="A57" s="6" t="s">
        <v>125</v>
      </c>
      <c r="B57" s="6" t="s">
        <v>34</v>
      </c>
      <c r="C57" s="6">
        <v>1</v>
      </c>
      <c r="D57" s="6">
        <v>18.23</v>
      </c>
      <c r="E57" s="13">
        <v>18.23</v>
      </c>
      <c r="F57" s="6" t="s">
        <v>127</v>
      </c>
    </row>
    <row r="58" spans="1:6" x14ac:dyDescent="0.25">
      <c r="A58" s="6" t="s">
        <v>124</v>
      </c>
      <c r="B58" s="6" t="s">
        <v>34</v>
      </c>
      <c r="C58" s="6">
        <v>1</v>
      </c>
      <c r="D58" s="6">
        <v>21.05</v>
      </c>
      <c r="E58" s="13">
        <v>21.05</v>
      </c>
      <c r="F58" s="6" t="s">
        <v>127</v>
      </c>
    </row>
    <row r="59" spans="1:6" x14ac:dyDescent="0.25">
      <c r="A59" s="6" t="s">
        <v>40</v>
      </c>
      <c r="B59" s="6" t="s">
        <v>34</v>
      </c>
      <c r="C59" s="6">
        <v>2</v>
      </c>
      <c r="D59" s="6">
        <v>384.8</v>
      </c>
      <c r="E59" s="13">
        <v>769.6</v>
      </c>
      <c r="F59" s="6" t="s">
        <v>127</v>
      </c>
    </row>
    <row r="60" spans="1:6" x14ac:dyDescent="0.25">
      <c r="A60" s="6" t="s">
        <v>40</v>
      </c>
      <c r="B60" s="6" t="s">
        <v>34</v>
      </c>
      <c r="C60" s="6">
        <v>2</v>
      </c>
      <c r="D60" s="6">
        <v>384.8</v>
      </c>
      <c r="E60" s="13">
        <v>769.6</v>
      </c>
      <c r="F60" s="6" t="s">
        <v>127</v>
      </c>
    </row>
    <row r="61" spans="1:6" x14ac:dyDescent="0.25">
      <c r="A61" s="6" t="s">
        <v>41</v>
      </c>
      <c r="B61" s="6" t="s">
        <v>34</v>
      </c>
      <c r="C61" s="6">
        <v>2</v>
      </c>
      <c r="D61" s="6">
        <v>310</v>
      </c>
      <c r="E61" s="13">
        <v>620</v>
      </c>
      <c r="F61" s="6" t="s">
        <v>127</v>
      </c>
    </row>
    <row r="62" spans="1:6" x14ac:dyDescent="0.25">
      <c r="A62" s="6" t="s">
        <v>45</v>
      </c>
      <c r="B62" s="6" t="s">
        <v>24</v>
      </c>
      <c r="C62" s="6">
        <v>0.5</v>
      </c>
      <c r="D62" s="6">
        <v>179.04</v>
      </c>
      <c r="E62" s="13">
        <v>89.52</v>
      </c>
      <c r="F62" s="6" t="s">
        <v>127</v>
      </c>
    </row>
    <row r="63" spans="1:6" x14ac:dyDescent="0.25">
      <c r="A63" s="6" t="s">
        <v>128</v>
      </c>
      <c r="B63" s="6" t="s">
        <v>34</v>
      </c>
      <c r="C63" s="6">
        <v>4</v>
      </c>
      <c r="D63" s="6">
        <v>10</v>
      </c>
      <c r="E63" s="13">
        <v>40</v>
      </c>
      <c r="F63" s="6" t="s">
        <v>127</v>
      </c>
    </row>
    <row r="64" spans="1:6" x14ac:dyDescent="0.25">
      <c r="A64" s="6" t="s">
        <v>42</v>
      </c>
      <c r="B64" s="6" t="s">
        <v>34</v>
      </c>
      <c r="C64" s="6">
        <v>1</v>
      </c>
      <c r="D64" s="6">
        <v>8.2200000000000006</v>
      </c>
      <c r="E64" s="13">
        <v>8.2200000000000006</v>
      </c>
      <c r="F64" s="6" t="s">
        <v>127</v>
      </c>
    </row>
    <row r="65" spans="1:6" x14ac:dyDescent="0.25">
      <c r="A65" s="6" t="s">
        <v>129</v>
      </c>
      <c r="B65" s="6" t="s">
        <v>34</v>
      </c>
      <c r="C65" s="6">
        <v>2</v>
      </c>
      <c r="D65" s="6">
        <v>30</v>
      </c>
      <c r="E65" s="13">
        <v>60</v>
      </c>
      <c r="F65" s="6" t="s">
        <v>127</v>
      </c>
    </row>
    <row r="66" spans="1:6" x14ac:dyDescent="0.25">
      <c r="A66" s="6" t="s">
        <v>130</v>
      </c>
      <c r="B66" s="6" t="s">
        <v>31</v>
      </c>
      <c r="C66" s="6">
        <v>5</v>
      </c>
      <c r="D66" s="6">
        <v>20</v>
      </c>
      <c r="E66" s="13">
        <v>100</v>
      </c>
      <c r="F66" s="6" t="s">
        <v>131</v>
      </c>
    </row>
    <row r="67" spans="1:6" x14ac:dyDescent="0.25">
      <c r="A67" s="6" t="s">
        <v>132</v>
      </c>
      <c r="B67" s="6" t="s">
        <v>34</v>
      </c>
      <c r="C67" s="6">
        <v>4</v>
      </c>
      <c r="D67" s="6">
        <v>142</v>
      </c>
      <c r="E67" s="13">
        <v>568</v>
      </c>
      <c r="F67" s="6" t="s">
        <v>131</v>
      </c>
    </row>
    <row r="68" spans="1:6" x14ac:dyDescent="0.25">
      <c r="A68" s="6" t="s">
        <v>133</v>
      </c>
      <c r="B68" s="6" t="s">
        <v>34</v>
      </c>
      <c r="C68" s="6">
        <v>1</v>
      </c>
      <c r="D68" s="6">
        <v>67</v>
      </c>
      <c r="E68" s="13">
        <v>67</v>
      </c>
      <c r="F68" s="6" t="s">
        <v>131</v>
      </c>
    </row>
    <row r="69" spans="1:6" x14ac:dyDescent="0.25">
      <c r="A69" s="6" t="s">
        <v>134</v>
      </c>
      <c r="B69" s="6" t="s">
        <v>34</v>
      </c>
      <c r="C69" s="6">
        <v>1</v>
      </c>
      <c r="D69" s="6">
        <v>13</v>
      </c>
      <c r="E69" s="13">
        <v>13</v>
      </c>
      <c r="F69" s="6" t="s">
        <v>131</v>
      </c>
    </row>
    <row r="70" spans="1:6" x14ac:dyDescent="0.25">
      <c r="A70" s="6" t="s">
        <v>135</v>
      </c>
      <c r="B70" s="6" t="s">
        <v>34</v>
      </c>
      <c r="C70" s="6">
        <v>4</v>
      </c>
      <c r="D70" s="6">
        <v>533.01</v>
      </c>
      <c r="E70" s="13">
        <v>2132.04</v>
      </c>
      <c r="F70" s="6" t="s">
        <v>131</v>
      </c>
    </row>
    <row r="71" spans="1:6" x14ac:dyDescent="0.25">
      <c r="A71" s="6" t="s">
        <v>136</v>
      </c>
      <c r="B71" s="6" t="s">
        <v>24</v>
      </c>
      <c r="C71" s="6">
        <v>7</v>
      </c>
      <c r="D71" s="6">
        <v>48.33</v>
      </c>
      <c r="E71" s="13">
        <v>338.31</v>
      </c>
      <c r="F71" s="6" t="s">
        <v>137</v>
      </c>
    </row>
    <row r="72" spans="1:6" x14ac:dyDescent="0.25">
      <c r="A72" s="6" t="s">
        <v>138</v>
      </c>
      <c r="B72" s="6" t="s">
        <v>34</v>
      </c>
      <c r="C72" s="6">
        <v>2</v>
      </c>
      <c r="D72" s="6">
        <v>59</v>
      </c>
      <c r="E72" s="13">
        <v>118</v>
      </c>
      <c r="F72" s="6" t="s">
        <v>137</v>
      </c>
    </row>
    <row r="73" spans="1:6" x14ac:dyDescent="0.25">
      <c r="A73" s="6" t="s">
        <v>139</v>
      </c>
      <c r="B73" s="6" t="s">
        <v>24</v>
      </c>
      <c r="C73" s="6">
        <v>20</v>
      </c>
      <c r="D73" s="6">
        <v>24.63</v>
      </c>
      <c r="E73" s="13">
        <v>492.6</v>
      </c>
      <c r="F73" s="6" t="s">
        <v>137</v>
      </c>
    </row>
    <row r="74" spans="1:6" x14ac:dyDescent="0.25">
      <c r="A74" s="6" t="s">
        <v>140</v>
      </c>
      <c r="B74" s="6" t="s">
        <v>29</v>
      </c>
      <c r="C74" s="6">
        <v>1.5</v>
      </c>
      <c r="D74" s="6">
        <v>181.33</v>
      </c>
      <c r="E74" s="13">
        <v>272</v>
      </c>
      <c r="F74" s="6" t="s">
        <v>137</v>
      </c>
    </row>
    <row r="75" spans="1:6" x14ac:dyDescent="0.25">
      <c r="A75" s="6" t="s">
        <v>141</v>
      </c>
      <c r="B75" s="6" t="s">
        <v>24</v>
      </c>
      <c r="C75" s="6">
        <v>20</v>
      </c>
      <c r="D75" s="6">
        <v>25.5</v>
      </c>
      <c r="E75" s="13">
        <v>510</v>
      </c>
      <c r="F75" s="6" t="s">
        <v>137</v>
      </c>
    </row>
    <row r="76" spans="1:6" x14ac:dyDescent="0.25">
      <c r="A76" s="6" t="s">
        <v>142</v>
      </c>
      <c r="B76" s="6" t="s">
        <v>34</v>
      </c>
      <c r="C76" s="6">
        <v>2</v>
      </c>
      <c r="D76" s="6">
        <v>131</v>
      </c>
      <c r="E76" s="13">
        <v>262</v>
      </c>
      <c r="F76" s="6" t="s">
        <v>137</v>
      </c>
    </row>
    <row r="77" spans="1:6" x14ac:dyDescent="0.25">
      <c r="A77" s="6" t="s">
        <v>143</v>
      </c>
      <c r="B77" s="6" t="s">
        <v>24</v>
      </c>
      <c r="C77" s="6">
        <v>25</v>
      </c>
      <c r="D77" s="6">
        <v>15.6</v>
      </c>
      <c r="E77" s="13">
        <v>390</v>
      </c>
      <c r="F77" s="6" t="s">
        <v>137</v>
      </c>
    </row>
    <row r="78" spans="1:6" x14ac:dyDescent="0.25">
      <c r="A78" s="6" t="s">
        <v>144</v>
      </c>
      <c r="B78" s="6" t="s">
        <v>24</v>
      </c>
      <c r="C78" s="6">
        <v>40</v>
      </c>
      <c r="D78" s="6">
        <v>149.25</v>
      </c>
      <c r="E78" s="13">
        <v>5970</v>
      </c>
      <c r="F78" s="6" t="s">
        <v>137</v>
      </c>
    </row>
    <row r="79" spans="1:6" x14ac:dyDescent="0.25">
      <c r="A79" s="6" t="s">
        <v>121</v>
      </c>
      <c r="B79" s="6" t="s">
        <v>24</v>
      </c>
      <c r="C79" s="6">
        <v>3</v>
      </c>
      <c r="D79" s="6">
        <v>165.17</v>
      </c>
      <c r="E79" s="13">
        <v>495.51</v>
      </c>
      <c r="F79" s="6" t="s">
        <v>137</v>
      </c>
    </row>
    <row r="80" spans="1:6" x14ac:dyDescent="0.25">
      <c r="A80" s="6" t="s">
        <v>145</v>
      </c>
      <c r="B80" s="6" t="s">
        <v>24</v>
      </c>
      <c r="C80" s="6">
        <v>6</v>
      </c>
      <c r="D80" s="6">
        <v>143</v>
      </c>
      <c r="E80" s="13">
        <v>858</v>
      </c>
      <c r="F80" s="6" t="s">
        <v>137</v>
      </c>
    </row>
    <row r="81" spans="1:6" x14ac:dyDescent="0.25">
      <c r="A81" s="6" t="s">
        <v>124</v>
      </c>
      <c r="B81" s="6" t="s">
        <v>34</v>
      </c>
      <c r="C81" s="6">
        <v>4</v>
      </c>
      <c r="D81" s="6">
        <v>21.05</v>
      </c>
      <c r="E81" s="13">
        <v>84.2</v>
      </c>
      <c r="F81" s="6" t="s">
        <v>146</v>
      </c>
    </row>
    <row r="82" spans="1:6" x14ac:dyDescent="0.25">
      <c r="A82" s="6" t="s">
        <v>40</v>
      </c>
      <c r="B82" s="6" t="s">
        <v>34</v>
      </c>
      <c r="C82" s="6">
        <v>4</v>
      </c>
      <c r="D82" s="6">
        <v>384.8</v>
      </c>
      <c r="E82" s="13">
        <v>1539.2</v>
      </c>
      <c r="F82" s="6" t="s">
        <v>146</v>
      </c>
    </row>
    <row r="83" spans="1:6" x14ac:dyDescent="0.25">
      <c r="A83" s="6" t="s">
        <v>125</v>
      </c>
      <c r="B83" s="6" t="s">
        <v>34</v>
      </c>
      <c r="C83" s="6">
        <v>4</v>
      </c>
      <c r="D83" s="6">
        <v>18.23</v>
      </c>
      <c r="E83" s="13">
        <v>72.92</v>
      </c>
      <c r="F83" s="6" t="s">
        <v>146</v>
      </c>
    </row>
    <row r="84" spans="1:6" x14ac:dyDescent="0.25">
      <c r="A84" s="6" t="s">
        <v>123</v>
      </c>
      <c r="B84" s="6" t="s">
        <v>34</v>
      </c>
      <c r="C84" s="6">
        <v>4</v>
      </c>
      <c r="D84" s="6">
        <v>21.21</v>
      </c>
      <c r="E84" s="13">
        <v>84.84</v>
      </c>
      <c r="F84" s="6" t="s">
        <v>146</v>
      </c>
    </row>
    <row r="85" spans="1:6" x14ac:dyDescent="0.25">
      <c r="A85" s="6" t="s">
        <v>45</v>
      </c>
      <c r="B85" s="6" t="s">
        <v>24</v>
      </c>
      <c r="C85" s="6">
        <v>1</v>
      </c>
      <c r="D85" s="6">
        <v>158.6</v>
      </c>
      <c r="E85" s="13">
        <v>158.6</v>
      </c>
      <c r="F85" s="6" t="s">
        <v>146</v>
      </c>
    </row>
    <row r="86" spans="1:6" x14ac:dyDescent="0.25">
      <c r="A86" s="6" t="s">
        <v>147</v>
      </c>
      <c r="B86" s="6" t="s">
        <v>34</v>
      </c>
      <c r="C86" s="6">
        <v>0.5</v>
      </c>
      <c r="D86" s="6">
        <v>900</v>
      </c>
      <c r="E86" s="13">
        <v>450</v>
      </c>
      <c r="F86" s="6" t="s">
        <v>146</v>
      </c>
    </row>
    <row r="87" spans="1:6" x14ac:dyDescent="0.25">
      <c r="A87" s="6" t="s">
        <v>148</v>
      </c>
      <c r="B87" s="6" t="s">
        <v>24</v>
      </c>
      <c r="C87" s="6">
        <v>3</v>
      </c>
      <c r="D87" s="6">
        <v>131.66999999999999</v>
      </c>
      <c r="E87" s="13">
        <v>395.01</v>
      </c>
      <c r="F87" s="6" t="s">
        <v>146</v>
      </c>
    </row>
    <row r="88" spans="1:6" x14ac:dyDescent="0.25">
      <c r="A88" s="6" t="s">
        <v>149</v>
      </c>
      <c r="B88" s="6" t="s">
        <v>34</v>
      </c>
      <c r="C88" s="6">
        <v>3</v>
      </c>
      <c r="D88" s="6">
        <v>195</v>
      </c>
      <c r="E88" s="13">
        <v>585</v>
      </c>
      <c r="F88" s="6" t="s">
        <v>146</v>
      </c>
    </row>
    <row r="89" spans="1:6" x14ac:dyDescent="0.25">
      <c r="A89" s="6" t="s">
        <v>40</v>
      </c>
      <c r="B89" s="6" t="s">
        <v>34</v>
      </c>
      <c r="C89" s="6">
        <v>1</v>
      </c>
      <c r="D89" s="6">
        <v>384.8</v>
      </c>
      <c r="E89" s="13">
        <v>384.8</v>
      </c>
      <c r="F89" s="6" t="s">
        <v>150</v>
      </c>
    </row>
    <row r="90" spans="1:6" x14ac:dyDescent="0.25">
      <c r="A90" s="6" t="s">
        <v>151</v>
      </c>
      <c r="B90" s="6" t="s">
        <v>34</v>
      </c>
      <c r="C90" s="6">
        <v>2</v>
      </c>
      <c r="D90" s="6">
        <v>3</v>
      </c>
      <c r="E90" s="13">
        <v>6</v>
      </c>
      <c r="F90" s="6" t="s">
        <v>150</v>
      </c>
    </row>
    <row r="91" spans="1:6" x14ac:dyDescent="0.25">
      <c r="A91" s="6" t="s">
        <v>67</v>
      </c>
      <c r="B91" s="6" t="s">
        <v>34</v>
      </c>
      <c r="C91" s="6">
        <v>1</v>
      </c>
      <c r="D91" s="6">
        <v>98</v>
      </c>
      <c r="E91" s="13">
        <v>98</v>
      </c>
      <c r="F91" s="6" t="s">
        <v>150</v>
      </c>
    </row>
    <row r="92" spans="1:6" x14ac:dyDescent="0.25">
      <c r="A92" s="6" t="s">
        <v>125</v>
      </c>
      <c r="B92" s="6" t="s">
        <v>34</v>
      </c>
      <c r="C92" s="6">
        <v>2</v>
      </c>
      <c r="D92" s="6">
        <v>20.93</v>
      </c>
      <c r="E92" s="13">
        <v>41.86</v>
      </c>
      <c r="F92" s="6" t="s">
        <v>150</v>
      </c>
    </row>
    <row r="93" spans="1:6" x14ac:dyDescent="0.25">
      <c r="A93" s="6" t="s">
        <v>123</v>
      </c>
      <c r="B93" s="6" t="s">
        <v>34</v>
      </c>
      <c r="C93" s="6">
        <v>1</v>
      </c>
      <c r="D93" s="6">
        <v>21.21</v>
      </c>
      <c r="E93" s="13">
        <v>21.21</v>
      </c>
      <c r="F93" s="6" t="s">
        <v>150</v>
      </c>
    </row>
    <row r="94" spans="1:6" x14ac:dyDescent="0.25">
      <c r="A94" s="6" t="s">
        <v>152</v>
      </c>
      <c r="B94" s="6" t="s">
        <v>153</v>
      </c>
      <c r="C94" s="6">
        <v>300</v>
      </c>
      <c r="D94" s="6">
        <v>0.13</v>
      </c>
      <c r="E94" s="13">
        <v>39</v>
      </c>
      <c r="F94" s="6" t="s">
        <v>154</v>
      </c>
    </row>
    <row r="95" spans="1:6" x14ac:dyDescent="0.25">
      <c r="A95" s="6" t="s">
        <v>71</v>
      </c>
      <c r="B95" s="6" t="s">
        <v>31</v>
      </c>
      <c r="C95" s="6">
        <v>0.18</v>
      </c>
      <c r="D95" s="6">
        <v>239.89</v>
      </c>
      <c r="E95" s="13">
        <v>43.18</v>
      </c>
      <c r="F95" s="6" t="s">
        <v>72</v>
      </c>
    </row>
    <row r="96" spans="1:6" x14ac:dyDescent="0.25">
      <c r="A96" s="6" t="s">
        <v>111</v>
      </c>
      <c r="B96" s="6" t="s">
        <v>34</v>
      </c>
      <c r="C96" s="6">
        <v>8</v>
      </c>
      <c r="D96" s="6">
        <v>0.64</v>
      </c>
      <c r="E96" s="13">
        <v>5.12</v>
      </c>
      <c r="F96" s="6" t="s">
        <v>72</v>
      </c>
    </row>
    <row r="97" spans="1:6" x14ac:dyDescent="0.25">
      <c r="A97" s="6" t="s">
        <v>80</v>
      </c>
      <c r="B97" s="6" t="s">
        <v>34</v>
      </c>
      <c r="C97" s="6">
        <v>1</v>
      </c>
      <c r="D97" s="6">
        <v>35</v>
      </c>
      <c r="E97" s="13">
        <v>35</v>
      </c>
      <c r="F97" s="6" t="s">
        <v>84</v>
      </c>
    </row>
    <row r="98" spans="1:6" x14ac:dyDescent="0.25">
      <c r="A98" s="6" t="s">
        <v>82</v>
      </c>
      <c r="B98" s="6" t="s">
        <v>34</v>
      </c>
      <c r="C98" s="6">
        <v>1</v>
      </c>
      <c r="D98" s="6">
        <v>45</v>
      </c>
      <c r="E98" s="13">
        <v>45</v>
      </c>
      <c r="F98" s="6" t="s">
        <v>84</v>
      </c>
    </row>
    <row r="99" spans="1:6" x14ac:dyDescent="0.25">
      <c r="A99" s="6" t="s">
        <v>85</v>
      </c>
      <c r="B99" s="6" t="s">
        <v>34</v>
      </c>
      <c r="C99" s="6">
        <v>1</v>
      </c>
      <c r="D99" s="6">
        <v>76.819999999999993</v>
      </c>
      <c r="E99" s="13">
        <v>76.819999999999993</v>
      </c>
      <c r="F99" s="6" t="s">
        <v>84</v>
      </c>
    </row>
    <row r="100" spans="1:6" x14ac:dyDescent="0.25">
      <c r="A100" s="6" t="s">
        <v>74</v>
      </c>
      <c r="B100" s="6" t="s">
        <v>34</v>
      </c>
      <c r="C100" s="6">
        <v>3</v>
      </c>
      <c r="D100" s="6">
        <v>15</v>
      </c>
      <c r="E100" s="13">
        <v>45</v>
      </c>
      <c r="F100" s="6" t="s">
        <v>0</v>
      </c>
    </row>
  </sheetData>
  <mergeCells count="51">
    <mergeCell ref="E25:F25"/>
    <mergeCell ref="A27:F27"/>
    <mergeCell ref="A1:F1"/>
    <mergeCell ref="A2:F2"/>
    <mergeCell ref="E21:F21"/>
    <mergeCell ref="E22:F22"/>
    <mergeCell ref="E23:F23"/>
    <mergeCell ref="E24:F24"/>
    <mergeCell ref="E17:F17"/>
    <mergeCell ref="E18:F18"/>
    <mergeCell ref="E19:F19"/>
    <mergeCell ref="E20:F20"/>
    <mergeCell ref="E8:F8"/>
    <mergeCell ref="E9:F9"/>
    <mergeCell ref="E10:F10"/>
    <mergeCell ref="E11:F11"/>
    <mergeCell ref="E3:F3"/>
    <mergeCell ref="B3:C3"/>
    <mergeCell ref="B4:C4"/>
    <mergeCell ref="B6:C6"/>
    <mergeCell ref="B22:C22"/>
    <mergeCell ref="E16:F16"/>
    <mergeCell ref="B7:C7"/>
    <mergeCell ref="E5:F5"/>
    <mergeCell ref="E4:F4"/>
    <mergeCell ref="E6:F6"/>
    <mergeCell ref="E7:F7"/>
    <mergeCell ref="B5:C5"/>
    <mergeCell ref="B23:C23"/>
    <mergeCell ref="B20:C20"/>
    <mergeCell ref="B21:C21"/>
    <mergeCell ref="B8:C8"/>
    <mergeCell ref="B9:C9"/>
    <mergeCell ref="B10:C10"/>
    <mergeCell ref="B11:C11"/>
    <mergeCell ref="B26:C26"/>
    <mergeCell ref="E26:F26"/>
    <mergeCell ref="B12:C12"/>
    <mergeCell ref="B13:C13"/>
    <mergeCell ref="B14:C14"/>
    <mergeCell ref="B15:C15"/>
    <mergeCell ref="E12:F12"/>
    <mergeCell ref="E13:F13"/>
    <mergeCell ref="E14:F14"/>
    <mergeCell ref="E15:F15"/>
    <mergeCell ref="B24:C24"/>
    <mergeCell ref="B25:C25"/>
    <mergeCell ref="B16:C16"/>
    <mergeCell ref="B17:C17"/>
    <mergeCell ref="B18:C18"/>
    <mergeCell ref="B19:C19"/>
  </mergeCells>
  <pageMargins left="0" right="0" top="0" bottom="0" header="0" footer="0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43"/>
  <sheetViews>
    <sheetView workbookViewId="0">
      <selection activeCell="A21" sqref="A21:A24"/>
    </sheetView>
  </sheetViews>
  <sheetFormatPr defaultRowHeight="15" x14ac:dyDescent="0.25"/>
  <cols>
    <col min="1" max="1" width="42" customWidth="1"/>
    <col min="2" max="2" width="7.42578125" customWidth="1"/>
    <col min="3" max="3" width="6.85546875" customWidth="1"/>
    <col min="4" max="4" width="9.140625" hidden="1" customWidth="1"/>
    <col min="5" max="5" width="7.5703125" customWidth="1"/>
    <col min="6" max="6" width="34.7109375" customWidth="1"/>
  </cols>
  <sheetData>
    <row r="1" spans="1:6" ht="18.75" x14ac:dyDescent="0.3">
      <c r="A1" s="40" t="s">
        <v>369</v>
      </c>
      <c r="B1" s="40"/>
      <c r="C1" s="40"/>
      <c r="D1" s="40"/>
      <c r="E1" s="40"/>
      <c r="F1" s="40"/>
    </row>
    <row r="2" spans="1:6" ht="18.75" x14ac:dyDescent="0.3">
      <c r="A2" s="50" t="s">
        <v>156</v>
      </c>
      <c r="B2" s="50"/>
      <c r="C2" s="50"/>
      <c r="D2" s="50"/>
      <c r="E2" s="50"/>
      <c r="F2" s="50"/>
    </row>
    <row r="3" spans="1:6" x14ac:dyDescent="0.25">
      <c r="A3" s="4" t="s">
        <v>12</v>
      </c>
      <c r="B3" s="31">
        <v>1338.9</v>
      </c>
      <c r="C3" s="31"/>
      <c r="D3" s="4"/>
      <c r="E3" s="41" t="s">
        <v>13</v>
      </c>
      <c r="F3" s="41"/>
    </row>
    <row r="4" spans="1:6" x14ac:dyDescent="0.25">
      <c r="A4" s="4" t="s">
        <v>14</v>
      </c>
      <c r="B4" s="31">
        <v>12.2</v>
      </c>
      <c r="C4" s="31"/>
      <c r="D4" s="6"/>
      <c r="E4" s="34"/>
      <c r="F4" s="34"/>
    </row>
    <row r="5" spans="1:6" x14ac:dyDescent="0.25">
      <c r="A5" s="4" t="s">
        <v>15</v>
      </c>
      <c r="B5" s="32">
        <v>106286.39999999999</v>
      </c>
      <c r="C5" s="32"/>
      <c r="D5" s="6"/>
      <c r="E5" s="34"/>
      <c r="F5" s="34"/>
    </row>
    <row r="6" spans="1:6" x14ac:dyDescent="0.25">
      <c r="A6" s="6" t="s">
        <v>392</v>
      </c>
      <c r="B6" s="44">
        <v>1010</v>
      </c>
      <c r="C6" s="44"/>
      <c r="D6" s="6"/>
      <c r="E6" s="34" t="s">
        <v>78</v>
      </c>
      <c r="F6" s="34"/>
    </row>
    <row r="7" spans="1:6" x14ac:dyDescent="0.25">
      <c r="A7" s="6" t="s">
        <v>393</v>
      </c>
      <c r="B7" s="44">
        <v>4825.7</v>
      </c>
      <c r="C7" s="44"/>
      <c r="D7" s="6"/>
      <c r="E7" s="34" t="s">
        <v>112</v>
      </c>
      <c r="F7" s="34"/>
    </row>
    <row r="8" spans="1:6" x14ac:dyDescent="0.25">
      <c r="A8" s="6" t="s">
        <v>394</v>
      </c>
      <c r="B8" s="44">
        <v>337.2</v>
      </c>
      <c r="C8" s="44"/>
      <c r="D8" s="6"/>
      <c r="E8" s="34" t="s">
        <v>78</v>
      </c>
      <c r="F8" s="34"/>
    </row>
    <row r="9" spans="1:6" x14ac:dyDescent="0.25">
      <c r="A9" s="6" t="s">
        <v>395</v>
      </c>
      <c r="B9" s="44">
        <v>19205.259999999998</v>
      </c>
      <c r="C9" s="44"/>
      <c r="D9" s="6"/>
      <c r="E9" s="34" t="s">
        <v>77</v>
      </c>
      <c r="F9" s="34"/>
    </row>
    <row r="10" spans="1:6" x14ac:dyDescent="0.25">
      <c r="A10" s="6" t="s">
        <v>376</v>
      </c>
      <c r="B10" s="44">
        <v>30822</v>
      </c>
      <c r="C10" s="44"/>
      <c r="D10" s="6"/>
      <c r="E10" s="45"/>
      <c r="F10" s="46"/>
    </row>
    <row r="11" spans="1:6" x14ac:dyDescent="0.25">
      <c r="A11" s="6" t="s">
        <v>377</v>
      </c>
      <c r="B11" s="44">
        <v>24840</v>
      </c>
      <c r="C11" s="44"/>
      <c r="D11" s="6"/>
      <c r="E11" s="45"/>
      <c r="F11" s="46"/>
    </row>
    <row r="12" spans="1:6" x14ac:dyDescent="0.25">
      <c r="A12" s="6" t="s">
        <v>1</v>
      </c>
      <c r="B12" s="44">
        <v>1629</v>
      </c>
      <c r="C12" s="44"/>
      <c r="D12" s="6"/>
      <c r="E12" s="45"/>
      <c r="F12" s="46"/>
    </row>
    <row r="13" spans="1:6" x14ac:dyDescent="0.25">
      <c r="A13" s="6" t="s">
        <v>2</v>
      </c>
      <c r="B13" s="44">
        <v>868.8</v>
      </c>
      <c r="C13" s="44"/>
      <c r="D13" s="6"/>
      <c r="E13" s="45"/>
      <c r="F13" s="46"/>
    </row>
    <row r="14" spans="1:6" x14ac:dyDescent="0.25">
      <c r="A14" s="6" t="s">
        <v>374</v>
      </c>
      <c r="B14" s="44">
        <v>11730</v>
      </c>
      <c r="C14" s="44"/>
      <c r="D14" s="6"/>
      <c r="E14" s="34"/>
      <c r="F14" s="34"/>
    </row>
    <row r="15" spans="1:6" x14ac:dyDescent="0.25">
      <c r="A15" s="6" t="s">
        <v>375</v>
      </c>
      <c r="B15" s="44">
        <v>15</v>
      </c>
      <c r="C15" s="44"/>
      <c r="D15" s="6"/>
      <c r="E15" s="34" t="s">
        <v>78</v>
      </c>
      <c r="F15" s="34"/>
    </row>
    <row r="16" spans="1:6" x14ac:dyDescent="0.25">
      <c r="A16" s="6" t="s">
        <v>381</v>
      </c>
      <c r="B16" s="44">
        <v>11922</v>
      </c>
      <c r="C16" s="44"/>
      <c r="D16" s="6"/>
      <c r="E16" s="34"/>
      <c r="F16" s="34"/>
    </row>
    <row r="17" spans="1:6" x14ac:dyDescent="0.25">
      <c r="A17" s="6" t="s">
        <v>378</v>
      </c>
      <c r="B17" s="44">
        <v>1986</v>
      </c>
      <c r="C17" s="44"/>
      <c r="D17" s="6"/>
      <c r="E17" s="34"/>
      <c r="F17" s="34"/>
    </row>
    <row r="18" spans="1:6" x14ac:dyDescent="0.25">
      <c r="A18" s="6" t="s">
        <v>246</v>
      </c>
      <c r="B18" s="44">
        <v>550.82000000000005</v>
      </c>
      <c r="C18" s="44"/>
      <c r="D18" s="6"/>
      <c r="E18" s="34"/>
      <c r="F18" s="34"/>
    </row>
    <row r="19" spans="1:6" x14ac:dyDescent="0.25">
      <c r="A19" s="4" t="s">
        <v>16</v>
      </c>
      <c r="B19" s="31">
        <f>SUM(B6:B18)</f>
        <v>109741.78000000001</v>
      </c>
      <c r="C19" s="31"/>
      <c r="D19" s="6"/>
      <c r="E19" s="34"/>
      <c r="F19" s="34"/>
    </row>
    <row r="20" spans="1:6" x14ac:dyDescent="0.25">
      <c r="A20" s="4" t="s">
        <v>17</v>
      </c>
      <c r="B20" s="31">
        <f>B5-B19</f>
        <v>-3455.3800000000192</v>
      </c>
      <c r="C20" s="31"/>
      <c r="D20" s="6"/>
      <c r="E20" s="34"/>
      <c r="F20" s="34"/>
    </row>
    <row r="21" spans="1:6" x14ac:dyDescent="0.25">
      <c r="A21" s="4" t="s">
        <v>379</v>
      </c>
      <c r="B21" s="31">
        <v>18403.22</v>
      </c>
      <c r="C21" s="31"/>
      <c r="D21" s="6"/>
      <c r="E21" s="34"/>
      <c r="F21" s="34"/>
    </row>
    <row r="22" spans="1:6" x14ac:dyDescent="0.25">
      <c r="A22" s="4" t="s">
        <v>382</v>
      </c>
      <c r="B22" s="44"/>
      <c r="C22" s="44"/>
      <c r="D22" s="6"/>
      <c r="E22" s="34"/>
      <c r="F22" s="34"/>
    </row>
    <row r="23" spans="1:6" x14ac:dyDescent="0.25">
      <c r="A23" s="9" t="s">
        <v>396</v>
      </c>
      <c r="B23" s="44">
        <v>5475.36</v>
      </c>
      <c r="C23" s="44"/>
      <c r="D23" s="6"/>
      <c r="E23" s="34"/>
      <c r="F23" s="34"/>
    </row>
    <row r="24" spans="1:6" x14ac:dyDescent="0.25">
      <c r="A24" s="9" t="s">
        <v>397</v>
      </c>
      <c r="B24" s="44">
        <v>3406.24</v>
      </c>
      <c r="C24" s="44"/>
      <c r="D24" s="6"/>
      <c r="E24" s="34"/>
      <c r="F24" s="34"/>
    </row>
    <row r="25" spans="1:6" x14ac:dyDescent="0.25">
      <c r="A25" s="9" t="s">
        <v>398</v>
      </c>
      <c r="B25" s="44">
        <v>3689.28</v>
      </c>
      <c r="C25" s="44"/>
      <c r="D25" s="6"/>
      <c r="E25" s="38"/>
      <c r="F25" s="39"/>
    </row>
    <row r="26" spans="1:6" x14ac:dyDescent="0.25">
      <c r="A26" s="51" t="s">
        <v>18</v>
      </c>
      <c r="B26" s="52"/>
      <c r="C26" s="52"/>
      <c r="D26" s="52"/>
      <c r="E26" s="52"/>
      <c r="F26" s="52"/>
    </row>
    <row r="27" spans="1:6" x14ac:dyDescent="0.25">
      <c r="A27" s="4" t="s">
        <v>20</v>
      </c>
      <c r="B27" s="4" t="s">
        <v>48</v>
      </c>
      <c r="C27" s="4" t="s">
        <v>49</v>
      </c>
      <c r="D27" s="4" t="s">
        <v>21</v>
      </c>
      <c r="E27" s="4" t="s">
        <v>22</v>
      </c>
      <c r="F27" s="4" t="s">
        <v>50</v>
      </c>
    </row>
    <row r="28" spans="1:6" ht="25.5" x14ac:dyDescent="0.25">
      <c r="A28" s="10" t="s">
        <v>157</v>
      </c>
      <c r="B28" s="6" t="s">
        <v>24</v>
      </c>
      <c r="C28" s="6">
        <v>5</v>
      </c>
      <c r="D28" s="6">
        <v>160.68</v>
      </c>
      <c r="E28" s="13">
        <v>803.4</v>
      </c>
      <c r="F28" s="10" t="s">
        <v>158</v>
      </c>
    </row>
    <row r="29" spans="1:6" x14ac:dyDescent="0.25">
      <c r="A29" s="10" t="s">
        <v>159</v>
      </c>
      <c r="B29" s="6" t="s">
        <v>24</v>
      </c>
      <c r="C29" s="6">
        <v>5</v>
      </c>
      <c r="D29" s="6">
        <v>19.46</v>
      </c>
      <c r="E29" s="13">
        <v>97.3</v>
      </c>
      <c r="F29" s="10" t="s">
        <v>158</v>
      </c>
    </row>
    <row r="30" spans="1:6" x14ac:dyDescent="0.25">
      <c r="A30" s="10" t="s">
        <v>160</v>
      </c>
      <c r="B30" s="6" t="s">
        <v>34</v>
      </c>
      <c r="C30" s="6">
        <v>1</v>
      </c>
      <c r="D30" s="6">
        <v>78.8</v>
      </c>
      <c r="E30" s="13">
        <v>78.8</v>
      </c>
      <c r="F30" s="10" t="s">
        <v>158</v>
      </c>
    </row>
    <row r="31" spans="1:6" ht="25.5" x14ac:dyDescent="0.25">
      <c r="A31" s="10" t="s">
        <v>136</v>
      </c>
      <c r="B31" s="6" t="s">
        <v>24</v>
      </c>
      <c r="C31" s="6">
        <v>2</v>
      </c>
      <c r="D31" s="6">
        <v>46.92</v>
      </c>
      <c r="E31" s="13">
        <v>93.84</v>
      </c>
      <c r="F31" s="10" t="s">
        <v>158</v>
      </c>
    </row>
    <row r="32" spans="1:6" x14ac:dyDescent="0.25">
      <c r="A32" s="10" t="s">
        <v>161</v>
      </c>
      <c r="B32" s="6" t="s">
        <v>34</v>
      </c>
      <c r="C32" s="6">
        <v>1</v>
      </c>
      <c r="D32" s="6">
        <v>93.4</v>
      </c>
      <c r="E32" s="13">
        <v>93.4</v>
      </c>
      <c r="F32" s="10" t="s">
        <v>158</v>
      </c>
    </row>
    <row r="33" spans="1:6" x14ac:dyDescent="0.25">
      <c r="A33" s="10" t="s">
        <v>162</v>
      </c>
      <c r="B33" s="6" t="s">
        <v>24</v>
      </c>
      <c r="C33" s="6">
        <v>5</v>
      </c>
      <c r="D33" s="6">
        <v>6.4</v>
      </c>
      <c r="E33" s="13">
        <v>32</v>
      </c>
      <c r="F33" s="10" t="s">
        <v>158</v>
      </c>
    </row>
    <row r="34" spans="1:6" ht="25.5" x14ac:dyDescent="0.25">
      <c r="A34" s="10" t="s">
        <v>163</v>
      </c>
      <c r="B34" s="6" t="s">
        <v>34</v>
      </c>
      <c r="C34" s="6">
        <v>3</v>
      </c>
      <c r="D34" s="6">
        <v>848</v>
      </c>
      <c r="E34" s="13">
        <v>2544</v>
      </c>
      <c r="F34" s="10" t="s">
        <v>164</v>
      </c>
    </row>
    <row r="35" spans="1:6" ht="25.5" x14ac:dyDescent="0.25">
      <c r="A35" s="10" t="s">
        <v>165</v>
      </c>
      <c r="B35" s="6" t="s">
        <v>166</v>
      </c>
      <c r="C35" s="6">
        <v>2</v>
      </c>
      <c r="D35" s="6">
        <v>205</v>
      </c>
      <c r="E35" s="13">
        <v>410</v>
      </c>
      <c r="F35" s="10" t="s">
        <v>164</v>
      </c>
    </row>
    <row r="36" spans="1:6" ht="25.5" x14ac:dyDescent="0.25">
      <c r="A36" s="10" t="s">
        <v>167</v>
      </c>
      <c r="B36" s="6" t="s">
        <v>166</v>
      </c>
      <c r="C36" s="6">
        <v>10</v>
      </c>
      <c r="D36" s="6">
        <v>145</v>
      </c>
      <c r="E36" s="13">
        <v>1450</v>
      </c>
      <c r="F36" s="10" t="s">
        <v>164</v>
      </c>
    </row>
    <row r="37" spans="1:6" ht="25.5" x14ac:dyDescent="0.25">
      <c r="A37" s="10" t="s">
        <v>168</v>
      </c>
      <c r="B37" s="6" t="s">
        <v>34</v>
      </c>
      <c r="C37" s="6">
        <v>50</v>
      </c>
      <c r="D37" s="6">
        <v>3.49</v>
      </c>
      <c r="E37" s="13">
        <v>174.5</v>
      </c>
      <c r="F37" s="10" t="s">
        <v>164</v>
      </c>
    </row>
    <row r="38" spans="1:6" ht="25.5" x14ac:dyDescent="0.25">
      <c r="A38" s="10" t="s">
        <v>169</v>
      </c>
      <c r="B38" s="6" t="s">
        <v>34</v>
      </c>
      <c r="C38" s="6">
        <v>4</v>
      </c>
      <c r="D38" s="6">
        <v>40</v>
      </c>
      <c r="E38" s="13">
        <v>160</v>
      </c>
      <c r="F38" s="10" t="s">
        <v>164</v>
      </c>
    </row>
    <row r="39" spans="1:6" ht="25.5" x14ac:dyDescent="0.25">
      <c r="A39" s="10" t="s">
        <v>45</v>
      </c>
      <c r="B39" s="6" t="s">
        <v>24</v>
      </c>
      <c r="C39" s="6">
        <v>1</v>
      </c>
      <c r="D39" s="6">
        <v>199</v>
      </c>
      <c r="E39" s="13">
        <v>199</v>
      </c>
      <c r="F39" s="10" t="s">
        <v>164</v>
      </c>
    </row>
    <row r="40" spans="1:6" ht="25.5" x14ac:dyDescent="0.25">
      <c r="A40" s="10" t="s">
        <v>111</v>
      </c>
      <c r="B40" s="6" t="s">
        <v>34</v>
      </c>
      <c r="C40" s="6">
        <v>9</v>
      </c>
      <c r="D40" s="6">
        <v>0.64</v>
      </c>
      <c r="E40" s="13">
        <v>5.76</v>
      </c>
      <c r="F40" s="10" t="s">
        <v>164</v>
      </c>
    </row>
    <row r="41" spans="1:6" x14ac:dyDescent="0.25">
      <c r="A41" s="10" t="s">
        <v>170</v>
      </c>
      <c r="B41" s="6" t="s">
        <v>34</v>
      </c>
      <c r="C41" s="6">
        <v>15</v>
      </c>
      <c r="D41" s="6">
        <v>22.48</v>
      </c>
      <c r="E41" s="13">
        <v>337.2</v>
      </c>
      <c r="F41" s="10" t="s">
        <v>171</v>
      </c>
    </row>
    <row r="42" spans="1:6" ht="25.5" x14ac:dyDescent="0.25">
      <c r="A42" s="10" t="s">
        <v>172</v>
      </c>
      <c r="B42" s="6" t="s">
        <v>173</v>
      </c>
      <c r="C42" s="6">
        <v>0.5</v>
      </c>
      <c r="D42" s="6">
        <v>520</v>
      </c>
      <c r="E42" s="13">
        <v>260</v>
      </c>
      <c r="F42" s="10" t="s">
        <v>174</v>
      </c>
    </row>
    <row r="43" spans="1:6" x14ac:dyDescent="0.25">
      <c r="A43" s="10" t="s">
        <v>74</v>
      </c>
      <c r="B43" s="6" t="s">
        <v>34</v>
      </c>
      <c r="C43" s="6">
        <v>1</v>
      </c>
      <c r="D43" s="6">
        <v>15</v>
      </c>
      <c r="E43" s="13">
        <v>15</v>
      </c>
      <c r="F43" s="10" t="s">
        <v>0</v>
      </c>
    </row>
  </sheetData>
  <mergeCells count="49">
    <mergeCell ref="A26:F26"/>
    <mergeCell ref="E8:F8"/>
    <mergeCell ref="E9:F9"/>
    <mergeCell ref="E14:F14"/>
    <mergeCell ref="E15:F15"/>
    <mergeCell ref="E16:F16"/>
    <mergeCell ref="B17:C17"/>
    <mergeCell ref="B18:C18"/>
    <mergeCell ref="B8:C8"/>
    <mergeCell ref="B9:C9"/>
    <mergeCell ref="B14:C14"/>
    <mergeCell ref="B19:C19"/>
    <mergeCell ref="E19:F19"/>
    <mergeCell ref="E17:F17"/>
    <mergeCell ref="E18:F18"/>
    <mergeCell ref="B10:C10"/>
    <mergeCell ref="A1:F1"/>
    <mergeCell ref="A2:F2"/>
    <mergeCell ref="B20:C20"/>
    <mergeCell ref="E20:F20"/>
    <mergeCell ref="B15:C15"/>
    <mergeCell ref="B16:C16"/>
    <mergeCell ref="E3:F3"/>
    <mergeCell ref="E4:F4"/>
    <mergeCell ref="E6:F6"/>
    <mergeCell ref="E7:F7"/>
    <mergeCell ref="B3:C3"/>
    <mergeCell ref="B4:C4"/>
    <mergeCell ref="B6:C6"/>
    <mergeCell ref="B7:C7"/>
    <mergeCell ref="B5:C5"/>
    <mergeCell ref="E5:F5"/>
    <mergeCell ref="B11:C11"/>
    <mergeCell ref="B12:C12"/>
    <mergeCell ref="B13:C13"/>
    <mergeCell ref="E10:F10"/>
    <mergeCell ref="E11:F11"/>
    <mergeCell ref="E12:F12"/>
    <mergeCell ref="E13:F13"/>
    <mergeCell ref="B21:C21"/>
    <mergeCell ref="B22:C22"/>
    <mergeCell ref="B23:C23"/>
    <mergeCell ref="B24:C24"/>
    <mergeCell ref="B25:C25"/>
    <mergeCell ref="E21:F21"/>
    <mergeCell ref="E22:F22"/>
    <mergeCell ref="E23:F23"/>
    <mergeCell ref="E24:F24"/>
    <mergeCell ref="E25:F25"/>
  </mergeCells>
  <phoneticPr fontId="6" type="noConversion"/>
  <pageMargins left="0" right="0" top="0" bottom="0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39"/>
  <sheetViews>
    <sheetView workbookViewId="0">
      <selection activeCell="A24" sqref="A24"/>
    </sheetView>
  </sheetViews>
  <sheetFormatPr defaultRowHeight="15" x14ac:dyDescent="0.25"/>
  <cols>
    <col min="1" max="1" width="48.85546875" customWidth="1"/>
    <col min="2" max="2" width="8.28515625" customWidth="1"/>
    <col min="4" max="4" width="0" hidden="1" customWidth="1"/>
    <col min="5" max="5" width="8" customWidth="1"/>
    <col min="6" max="6" width="26" customWidth="1"/>
  </cols>
  <sheetData>
    <row r="1" spans="1:6" ht="18.75" x14ac:dyDescent="0.3">
      <c r="A1" s="40" t="s">
        <v>369</v>
      </c>
      <c r="B1" s="40"/>
      <c r="C1" s="40"/>
      <c r="D1" s="40"/>
      <c r="E1" s="40"/>
      <c r="F1" s="40"/>
    </row>
    <row r="2" spans="1:6" ht="18.75" x14ac:dyDescent="0.3">
      <c r="A2" s="33" t="s">
        <v>180</v>
      </c>
      <c r="B2" s="33"/>
      <c r="C2" s="33"/>
      <c r="D2" s="33"/>
      <c r="E2" s="33"/>
      <c r="F2" s="33"/>
    </row>
    <row r="3" spans="1:6" x14ac:dyDescent="0.25">
      <c r="A3" s="4" t="s">
        <v>12</v>
      </c>
      <c r="B3" s="31">
        <v>927.9</v>
      </c>
      <c r="C3" s="31"/>
      <c r="D3" s="4"/>
      <c r="E3" s="41" t="s">
        <v>13</v>
      </c>
      <c r="F3" s="41"/>
    </row>
    <row r="4" spans="1:6" x14ac:dyDescent="0.25">
      <c r="A4" s="4" t="s">
        <v>14</v>
      </c>
      <c r="B4" s="31">
        <v>12.8</v>
      </c>
      <c r="C4" s="31"/>
      <c r="D4" s="6"/>
      <c r="E4" s="34"/>
      <c r="F4" s="34"/>
    </row>
    <row r="5" spans="1:6" x14ac:dyDescent="0.25">
      <c r="A5" s="4" t="s">
        <v>15</v>
      </c>
      <c r="B5" s="32">
        <v>125266.5</v>
      </c>
      <c r="C5" s="32"/>
      <c r="D5" s="6"/>
      <c r="E5" s="34"/>
      <c r="F5" s="34"/>
    </row>
    <row r="6" spans="1:6" x14ac:dyDescent="0.25">
      <c r="A6" s="6" t="s">
        <v>399</v>
      </c>
      <c r="B6" s="44">
        <v>17353</v>
      </c>
      <c r="C6" s="44"/>
      <c r="D6" s="6"/>
      <c r="E6" s="34"/>
      <c r="F6" s="34"/>
    </row>
    <row r="7" spans="1:6" x14ac:dyDescent="0.25">
      <c r="A7" s="6" t="s">
        <v>393</v>
      </c>
      <c r="B7" s="44">
        <v>9142.85</v>
      </c>
      <c r="C7" s="44"/>
      <c r="D7" s="6"/>
      <c r="E7" s="34"/>
      <c r="F7" s="34"/>
    </row>
    <row r="8" spans="1:6" x14ac:dyDescent="0.25">
      <c r="A8" s="6" t="s">
        <v>394</v>
      </c>
      <c r="B8" s="44">
        <v>973</v>
      </c>
      <c r="C8" s="44"/>
      <c r="D8" s="6"/>
      <c r="E8" s="34"/>
      <c r="F8" s="34"/>
    </row>
    <row r="9" spans="1:6" x14ac:dyDescent="0.25">
      <c r="A9" s="6" t="s">
        <v>400</v>
      </c>
      <c r="B9" s="44">
        <v>469.2</v>
      </c>
      <c r="C9" s="44"/>
      <c r="D9" s="6"/>
      <c r="E9" s="34"/>
      <c r="F9" s="34"/>
    </row>
    <row r="10" spans="1:6" x14ac:dyDescent="0.25">
      <c r="A10" s="6" t="s">
        <v>401</v>
      </c>
      <c r="B10" s="44">
        <v>737</v>
      </c>
      <c r="C10" s="44"/>
      <c r="D10" s="6"/>
      <c r="E10" s="34"/>
      <c r="F10" s="34"/>
    </row>
    <row r="11" spans="1:6" x14ac:dyDescent="0.25">
      <c r="A11" s="6" t="s">
        <v>372</v>
      </c>
      <c r="B11" s="44">
        <v>3066.4</v>
      </c>
      <c r="C11" s="44"/>
      <c r="D11" s="6"/>
      <c r="E11" s="34"/>
      <c r="F11" s="34"/>
    </row>
    <row r="12" spans="1:6" x14ac:dyDescent="0.25">
      <c r="A12" s="6" t="s">
        <v>376</v>
      </c>
      <c r="B12" s="44">
        <v>42132</v>
      </c>
      <c r="C12" s="44"/>
      <c r="D12" s="6"/>
      <c r="E12" s="34"/>
      <c r="F12" s="34"/>
    </row>
    <row r="13" spans="1:6" x14ac:dyDescent="0.25">
      <c r="A13" s="6" t="s">
        <v>377</v>
      </c>
      <c r="B13" s="44">
        <v>33960</v>
      </c>
      <c r="C13" s="44"/>
      <c r="D13" s="6"/>
      <c r="E13" s="34"/>
      <c r="F13" s="34"/>
    </row>
    <row r="14" spans="1:6" x14ac:dyDescent="0.25">
      <c r="A14" s="6" t="s">
        <v>1</v>
      </c>
      <c r="B14" s="44">
        <v>3340.44</v>
      </c>
      <c r="C14" s="44"/>
      <c r="D14" s="6"/>
      <c r="E14" s="34"/>
      <c r="F14" s="34"/>
    </row>
    <row r="15" spans="1:6" x14ac:dyDescent="0.25">
      <c r="A15" s="6" t="s">
        <v>2</v>
      </c>
      <c r="B15" s="44">
        <v>1781.52</v>
      </c>
      <c r="C15" s="44"/>
      <c r="D15" s="6"/>
      <c r="E15" s="34"/>
      <c r="F15" s="34"/>
    </row>
    <row r="16" spans="1:6" x14ac:dyDescent="0.25">
      <c r="A16" s="6" t="s">
        <v>374</v>
      </c>
      <c r="B16" s="44">
        <v>16032</v>
      </c>
      <c r="C16" s="44"/>
      <c r="D16" s="6"/>
      <c r="E16" s="34"/>
      <c r="F16" s="34"/>
    </row>
    <row r="17" spans="1:6" x14ac:dyDescent="0.25">
      <c r="A17" s="6" t="s">
        <v>391</v>
      </c>
      <c r="B17" s="44">
        <v>51.75</v>
      </c>
      <c r="C17" s="44"/>
      <c r="D17" s="6"/>
      <c r="E17" s="34"/>
      <c r="F17" s="34"/>
    </row>
    <row r="18" spans="1:6" x14ac:dyDescent="0.25">
      <c r="A18" s="6" t="s">
        <v>381</v>
      </c>
      <c r="B18" s="44">
        <v>16296</v>
      </c>
      <c r="C18" s="44"/>
      <c r="D18" s="6"/>
      <c r="E18" s="34"/>
      <c r="F18" s="34"/>
    </row>
    <row r="19" spans="1:6" x14ac:dyDescent="0.25">
      <c r="A19" s="6" t="s">
        <v>11</v>
      </c>
      <c r="B19" s="44">
        <v>10000</v>
      </c>
      <c r="C19" s="44"/>
      <c r="D19" s="6"/>
      <c r="E19" s="34"/>
      <c r="F19" s="34"/>
    </row>
    <row r="20" spans="1:6" x14ac:dyDescent="0.25">
      <c r="A20" s="6" t="s">
        <v>378</v>
      </c>
      <c r="B20" s="44">
        <v>2712</v>
      </c>
      <c r="C20" s="44"/>
      <c r="D20" s="6"/>
      <c r="E20" s="34"/>
      <c r="F20" s="34"/>
    </row>
    <row r="21" spans="1:6" x14ac:dyDescent="0.25">
      <c r="A21" s="6" t="s">
        <v>246</v>
      </c>
      <c r="B21" s="44">
        <v>381.74</v>
      </c>
      <c r="C21" s="44"/>
      <c r="D21" s="6"/>
      <c r="E21" s="34"/>
      <c r="F21" s="34"/>
    </row>
    <row r="22" spans="1:6" x14ac:dyDescent="0.25">
      <c r="A22" s="4" t="s">
        <v>16</v>
      </c>
      <c r="B22" s="31">
        <f>SUM(B6:B21)</f>
        <v>158428.9</v>
      </c>
      <c r="C22" s="31"/>
      <c r="D22" s="4"/>
      <c r="E22" s="41"/>
      <c r="F22" s="41"/>
    </row>
    <row r="23" spans="1:6" x14ac:dyDescent="0.25">
      <c r="A23" s="4" t="s">
        <v>17</v>
      </c>
      <c r="B23" s="31">
        <f>B5-B22</f>
        <v>-33162.399999999994</v>
      </c>
      <c r="C23" s="31"/>
      <c r="D23" s="4"/>
      <c r="E23" s="41"/>
      <c r="F23" s="41"/>
    </row>
    <row r="24" spans="1:6" x14ac:dyDescent="0.25">
      <c r="A24" s="4" t="s">
        <v>379</v>
      </c>
      <c r="B24" s="31">
        <v>1923.33</v>
      </c>
      <c r="C24" s="31"/>
      <c r="D24" s="4"/>
      <c r="E24" s="41"/>
      <c r="F24" s="41"/>
    </row>
    <row r="25" spans="1:6" x14ac:dyDescent="0.25">
      <c r="A25" s="30" t="s">
        <v>18</v>
      </c>
      <c r="B25" s="30"/>
      <c r="C25" s="30"/>
      <c r="D25" s="30"/>
      <c r="E25" s="30"/>
      <c r="F25" s="30"/>
    </row>
    <row r="26" spans="1:6" ht="15.75" customHeight="1" x14ac:dyDescent="0.25">
      <c r="A26" s="4" t="s">
        <v>20</v>
      </c>
      <c r="B26" s="4" t="s">
        <v>48</v>
      </c>
      <c r="C26" s="4" t="s">
        <v>49</v>
      </c>
      <c r="D26" s="4" t="s">
        <v>21</v>
      </c>
      <c r="E26" s="4" t="s">
        <v>22</v>
      </c>
      <c r="F26" s="14" t="s">
        <v>50</v>
      </c>
    </row>
    <row r="27" spans="1:6" ht="25.5" x14ac:dyDescent="0.25">
      <c r="A27" s="6" t="s">
        <v>157</v>
      </c>
      <c r="B27" s="6" t="s">
        <v>24</v>
      </c>
      <c r="C27" s="6">
        <v>9.5</v>
      </c>
      <c r="D27" s="6">
        <v>160.66999999999999</v>
      </c>
      <c r="E27" s="13">
        <v>1526.37</v>
      </c>
      <c r="F27" s="10" t="s">
        <v>158</v>
      </c>
    </row>
    <row r="28" spans="1:6" ht="25.5" x14ac:dyDescent="0.25">
      <c r="A28" s="6" t="s">
        <v>162</v>
      </c>
      <c r="B28" s="6" t="s">
        <v>24</v>
      </c>
      <c r="C28" s="6">
        <v>23</v>
      </c>
      <c r="D28" s="6">
        <v>6.4</v>
      </c>
      <c r="E28" s="13">
        <v>147.19999999999999</v>
      </c>
      <c r="F28" s="10" t="s">
        <v>158</v>
      </c>
    </row>
    <row r="29" spans="1:6" ht="25.5" x14ac:dyDescent="0.25">
      <c r="A29" s="6" t="s">
        <v>159</v>
      </c>
      <c r="B29" s="6" t="s">
        <v>24</v>
      </c>
      <c r="C29" s="6">
        <v>10</v>
      </c>
      <c r="D29" s="6">
        <v>19.46</v>
      </c>
      <c r="E29" s="13">
        <v>194.6</v>
      </c>
      <c r="F29" s="10" t="s">
        <v>158</v>
      </c>
    </row>
    <row r="30" spans="1:6" ht="25.5" x14ac:dyDescent="0.25">
      <c r="A30" s="6" t="s">
        <v>136</v>
      </c>
      <c r="B30" s="6" t="s">
        <v>24</v>
      </c>
      <c r="C30" s="6">
        <v>4</v>
      </c>
      <c r="D30" s="6">
        <v>46.92</v>
      </c>
      <c r="E30" s="13">
        <v>187.68</v>
      </c>
      <c r="F30" s="10" t="s">
        <v>158</v>
      </c>
    </row>
    <row r="31" spans="1:6" ht="25.5" x14ac:dyDescent="0.25">
      <c r="A31" s="6" t="s">
        <v>181</v>
      </c>
      <c r="B31" s="6" t="s">
        <v>34</v>
      </c>
      <c r="C31" s="6">
        <v>1</v>
      </c>
      <c r="D31" s="6">
        <v>215</v>
      </c>
      <c r="E31" s="13">
        <v>215</v>
      </c>
      <c r="F31" s="10" t="s">
        <v>158</v>
      </c>
    </row>
    <row r="32" spans="1:6" ht="25.5" x14ac:dyDescent="0.25">
      <c r="A32" s="6" t="s">
        <v>182</v>
      </c>
      <c r="B32" s="6" t="s">
        <v>24</v>
      </c>
      <c r="C32" s="6">
        <v>0.3</v>
      </c>
      <c r="D32" s="6">
        <v>172.5</v>
      </c>
      <c r="E32" s="13">
        <v>51.75</v>
      </c>
      <c r="F32" s="10" t="s">
        <v>186</v>
      </c>
    </row>
    <row r="33" spans="1:6" x14ac:dyDescent="0.25">
      <c r="A33" s="6" t="s">
        <v>162</v>
      </c>
      <c r="B33" s="6" t="s">
        <v>24</v>
      </c>
      <c r="C33" s="6">
        <v>30</v>
      </c>
      <c r="D33" s="6">
        <v>6.1</v>
      </c>
      <c r="E33" s="13">
        <v>183</v>
      </c>
      <c r="F33" s="10" t="s">
        <v>187</v>
      </c>
    </row>
    <row r="34" spans="1:6" x14ac:dyDescent="0.25">
      <c r="A34" s="6" t="s">
        <v>162</v>
      </c>
      <c r="B34" s="6" t="s">
        <v>24</v>
      </c>
      <c r="C34" s="6">
        <v>10</v>
      </c>
      <c r="D34" s="6">
        <v>6.8</v>
      </c>
      <c r="E34" s="13">
        <v>68</v>
      </c>
      <c r="F34" s="10" t="s">
        <v>188</v>
      </c>
    </row>
    <row r="35" spans="1:6" x14ac:dyDescent="0.25">
      <c r="A35" s="6" t="s">
        <v>183</v>
      </c>
      <c r="B35" s="6" t="s">
        <v>34</v>
      </c>
      <c r="C35" s="6">
        <v>5</v>
      </c>
      <c r="D35" s="6">
        <v>16.84</v>
      </c>
      <c r="E35" s="13">
        <v>84.2</v>
      </c>
      <c r="F35" s="10" t="s">
        <v>188</v>
      </c>
    </row>
    <row r="36" spans="1:6" ht="25.5" x14ac:dyDescent="0.25">
      <c r="A36" s="6" t="s">
        <v>184</v>
      </c>
      <c r="B36" s="6" t="s">
        <v>34</v>
      </c>
      <c r="C36" s="6">
        <v>1</v>
      </c>
      <c r="D36" s="6">
        <v>370</v>
      </c>
      <c r="E36" s="13">
        <v>370</v>
      </c>
      <c r="F36" s="10" t="s">
        <v>189</v>
      </c>
    </row>
    <row r="37" spans="1:6" ht="25.5" x14ac:dyDescent="0.25">
      <c r="A37" s="6" t="s">
        <v>128</v>
      </c>
      <c r="B37" s="6" t="s">
        <v>34</v>
      </c>
      <c r="C37" s="6">
        <v>1</v>
      </c>
      <c r="D37" s="6">
        <v>10</v>
      </c>
      <c r="E37" s="13">
        <v>10</v>
      </c>
      <c r="F37" s="10" t="s">
        <v>189</v>
      </c>
    </row>
    <row r="38" spans="1:6" ht="25.5" x14ac:dyDescent="0.25">
      <c r="A38" s="6" t="s">
        <v>185</v>
      </c>
      <c r="B38" s="6" t="s">
        <v>34</v>
      </c>
      <c r="C38" s="6">
        <v>1</v>
      </c>
      <c r="D38" s="6">
        <v>380</v>
      </c>
      <c r="E38" s="13">
        <v>380</v>
      </c>
      <c r="F38" s="10" t="s">
        <v>189</v>
      </c>
    </row>
    <row r="39" spans="1:6" ht="25.5" x14ac:dyDescent="0.25">
      <c r="A39" s="6" t="s">
        <v>67</v>
      </c>
      <c r="B39" s="6" t="s">
        <v>34</v>
      </c>
      <c r="C39" s="6">
        <v>0.3</v>
      </c>
      <c r="D39" s="6">
        <v>98</v>
      </c>
      <c r="E39" s="13">
        <v>29.4</v>
      </c>
      <c r="F39" s="10" t="s">
        <v>189</v>
      </c>
    </row>
  </sheetData>
  <mergeCells count="47">
    <mergeCell ref="A25:F25"/>
    <mergeCell ref="A1:F1"/>
    <mergeCell ref="A2:F2"/>
    <mergeCell ref="E20:F20"/>
    <mergeCell ref="E21:F21"/>
    <mergeCell ref="E10:F10"/>
    <mergeCell ref="E11:F11"/>
    <mergeCell ref="E16:F16"/>
    <mergeCell ref="E17:F17"/>
    <mergeCell ref="E18:F18"/>
    <mergeCell ref="E19:F19"/>
    <mergeCell ref="B8:C8"/>
    <mergeCell ref="B15:C15"/>
    <mergeCell ref="E12:F12"/>
    <mergeCell ref="E13:F13"/>
    <mergeCell ref="E14:F14"/>
    <mergeCell ref="E15:F15"/>
    <mergeCell ref="B21:C21"/>
    <mergeCell ref="B12:C12"/>
    <mergeCell ref="B13:C13"/>
    <mergeCell ref="B14:C14"/>
    <mergeCell ref="B16:C16"/>
    <mergeCell ref="B20:C20"/>
    <mergeCell ref="B17:C17"/>
    <mergeCell ref="B18:C18"/>
    <mergeCell ref="B19:C19"/>
    <mergeCell ref="E3:F3"/>
    <mergeCell ref="B3:C3"/>
    <mergeCell ref="B4:C4"/>
    <mergeCell ref="B6:C6"/>
    <mergeCell ref="B7:C7"/>
    <mergeCell ref="B5:C5"/>
    <mergeCell ref="E5:F5"/>
    <mergeCell ref="E4:F4"/>
    <mergeCell ref="E6:F6"/>
    <mergeCell ref="E7:F7"/>
    <mergeCell ref="E8:F8"/>
    <mergeCell ref="E9:F9"/>
    <mergeCell ref="B9:C9"/>
    <mergeCell ref="B10:C10"/>
    <mergeCell ref="B11:C11"/>
    <mergeCell ref="B24:C24"/>
    <mergeCell ref="E24:F24"/>
    <mergeCell ref="B22:C22"/>
    <mergeCell ref="E22:F22"/>
    <mergeCell ref="B23:C23"/>
    <mergeCell ref="E23:F23"/>
  </mergeCells>
  <pageMargins left="0" right="0" top="0" bottom="0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36"/>
  <sheetViews>
    <sheetView workbookViewId="0">
      <selection activeCell="A2" sqref="A2:E2"/>
    </sheetView>
  </sheetViews>
  <sheetFormatPr defaultRowHeight="15" x14ac:dyDescent="0.25"/>
  <cols>
    <col min="1" max="1" width="45.28515625" customWidth="1"/>
    <col min="2" max="2" width="7.85546875" customWidth="1"/>
    <col min="3" max="3" width="7.28515625" customWidth="1"/>
    <col min="4" max="4" width="7.140625" customWidth="1"/>
    <col min="5" max="5" width="33.28515625" customWidth="1"/>
  </cols>
  <sheetData>
    <row r="1" spans="1:6" ht="18.75" x14ac:dyDescent="0.3">
      <c r="A1" s="40" t="s">
        <v>369</v>
      </c>
      <c r="B1" s="40"/>
      <c r="C1" s="40"/>
      <c r="D1" s="40"/>
      <c r="E1" s="40"/>
      <c r="F1" s="40"/>
    </row>
    <row r="2" spans="1:6" ht="18.75" x14ac:dyDescent="0.3">
      <c r="A2" s="60" t="s">
        <v>190</v>
      </c>
      <c r="B2" s="60"/>
      <c r="C2" s="60"/>
      <c r="D2" s="60"/>
      <c r="E2" s="60"/>
    </row>
    <row r="3" spans="1:6" x14ac:dyDescent="0.25">
      <c r="A3" s="4" t="s">
        <v>12</v>
      </c>
      <c r="B3" s="31">
        <v>928</v>
      </c>
      <c r="C3" s="31"/>
      <c r="D3" s="41" t="s">
        <v>13</v>
      </c>
      <c r="E3" s="41"/>
    </row>
    <row r="4" spans="1:6" x14ac:dyDescent="0.25">
      <c r="A4" s="4" t="s">
        <v>14</v>
      </c>
      <c r="B4" s="31">
        <v>12.8</v>
      </c>
      <c r="C4" s="31"/>
      <c r="D4" s="41"/>
      <c r="E4" s="41"/>
    </row>
    <row r="5" spans="1:6" x14ac:dyDescent="0.25">
      <c r="A5" s="4" t="s">
        <v>15</v>
      </c>
      <c r="B5" s="31">
        <v>125280</v>
      </c>
      <c r="C5" s="31"/>
      <c r="D5" s="41"/>
      <c r="E5" s="41"/>
    </row>
    <row r="6" spans="1:6" x14ac:dyDescent="0.25">
      <c r="A6" s="6" t="s">
        <v>392</v>
      </c>
      <c r="B6" s="44">
        <v>4839</v>
      </c>
      <c r="C6" s="44"/>
      <c r="D6" s="34" t="s">
        <v>176</v>
      </c>
      <c r="E6" s="34"/>
    </row>
    <row r="7" spans="1:6" x14ac:dyDescent="0.25">
      <c r="A7" s="6" t="s">
        <v>393</v>
      </c>
      <c r="B7" s="44">
        <v>9374.4500000000007</v>
      </c>
      <c r="C7" s="44"/>
      <c r="D7" s="34" t="s">
        <v>112</v>
      </c>
      <c r="E7" s="34"/>
    </row>
    <row r="8" spans="1:6" x14ac:dyDescent="0.25">
      <c r="A8" s="6" t="s">
        <v>370</v>
      </c>
      <c r="B8" s="44">
        <v>2087</v>
      </c>
      <c r="C8" s="44"/>
      <c r="D8" s="34" t="s">
        <v>191</v>
      </c>
      <c r="E8" s="34"/>
    </row>
    <row r="9" spans="1:6" x14ac:dyDescent="0.25">
      <c r="A9" s="6" t="s">
        <v>401</v>
      </c>
      <c r="B9" s="44">
        <v>761</v>
      </c>
      <c r="C9" s="44"/>
      <c r="D9" s="34" t="s">
        <v>76</v>
      </c>
      <c r="E9" s="34"/>
    </row>
    <row r="10" spans="1:6" x14ac:dyDescent="0.25">
      <c r="A10" s="6" t="s">
        <v>376</v>
      </c>
      <c r="B10" s="44">
        <v>42132</v>
      </c>
      <c r="C10" s="44"/>
      <c r="D10" s="63"/>
      <c r="E10" s="63"/>
    </row>
    <row r="11" spans="1:6" x14ac:dyDescent="0.25">
      <c r="A11" s="6" t="s">
        <v>377</v>
      </c>
      <c r="B11" s="44">
        <v>33960</v>
      </c>
      <c r="C11" s="44"/>
      <c r="D11" s="63"/>
      <c r="E11" s="63"/>
    </row>
    <row r="12" spans="1:6" x14ac:dyDescent="0.25">
      <c r="A12" s="6" t="s">
        <v>1</v>
      </c>
      <c r="B12" s="44">
        <v>3340.8</v>
      </c>
      <c r="C12" s="44"/>
      <c r="D12" s="63"/>
      <c r="E12" s="63"/>
    </row>
    <row r="13" spans="1:6" x14ac:dyDescent="0.25">
      <c r="A13" s="6" t="s">
        <v>2</v>
      </c>
      <c r="B13" s="44">
        <v>1781.76</v>
      </c>
      <c r="C13" s="44"/>
      <c r="D13" s="63"/>
      <c r="E13" s="63"/>
    </row>
    <row r="14" spans="1:6" x14ac:dyDescent="0.25">
      <c r="A14" s="6" t="s">
        <v>374</v>
      </c>
      <c r="B14" s="44">
        <v>16032</v>
      </c>
      <c r="C14" s="44"/>
      <c r="D14" s="34"/>
      <c r="E14" s="34"/>
    </row>
    <row r="15" spans="1:6" x14ac:dyDescent="0.25">
      <c r="A15" s="6" t="s">
        <v>391</v>
      </c>
      <c r="B15" s="44">
        <v>51.75</v>
      </c>
      <c r="C15" s="44"/>
      <c r="D15" s="34" t="s">
        <v>112</v>
      </c>
      <c r="E15" s="34"/>
    </row>
    <row r="16" spans="1:6" x14ac:dyDescent="0.25">
      <c r="A16" s="6" t="s">
        <v>375</v>
      </c>
      <c r="B16" s="44">
        <v>611.01</v>
      </c>
      <c r="C16" s="44"/>
      <c r="D16" s="34" t="s">
        <v>176</v>
      </c>
      <c r="E16" s="34"/>
    </row>
    <row r="17" spans="1:5" x14ac:dyDescent="0.25">
      <c r="A17" s="6" t="s">
        <v>381</v>
      </c>
      <c r="B17" s="44">
        <v>16308</v>
      </c>
      <c r="C17" s="44"/>
      <c r="D17" s="34"/>
      <c r="E17" s="34"/>
    </row>
    <row r="18" spans="1:5" x14ac:dyDescent="0.25">
      <c r="A18" s="6" t="s">
        <v>378</v>
      </c>
      <c r="B18" s="44">
        <v>2712</v>
      </c>
      <c r="C18" s="44"/>
      <c r="D18" s="34"/>
      <c r="E18" s="34"/>
    </row>
    <row r="19" spans="1:5" x14ac:dyDescent="0.25">
      <c r="A19" s="6" t="s">
        <v>246</v>
      </c>
      <c r="B19" s="44">
        <v>381.78</v>
      </c>
      <c r="C19" s="44"/>
      <c r="D19" s="34"/>
      <c r="E19" s="34"/>
    </row>
    <row r="20" spans="1:5" x14ac:dyDescent="0.25">
      <c r="A20" s="4" t="s">
        <v>16</v>
      </c>
      <c r="B20" s="31">
        <f>SUM(B6:B19)</f>
        <v>134372.54999999999</v>
      </c>
      <c r="C20" s="31"/>
      <c r="D20" s="41"/>
      <c r="E20" s="41"/>
    </row>
    <row r="21" spans="1:5" x14ac:dyDescent="0.25">
      <c r="A21" s="4" t="s">
        <v>17</v>
      </c>
      <c r="B21" s="31">
        <f>B5-B20</f>
        <v>-9092.5499999999884</v>
      </c>
      <c r="C21" s="31"/>
      <c r="D21" s="41"/>
      <c r="E21" s="41"/>
    </row>
    <row r="22" spans="1:5" x14ac:dyDescent="0.25">
      <c r="A22" s="4" t="s">
        <v>379</v>
      </c>
      <c r="B22" s="61">
        <v>429.86</v>
      </c>
      <c r="C22" s="61"/>
      <c r="D22" s="62"/>
      <c r="E22" s="62"/>
    </row>
    <row r="23" spans="1:5" x14ac:dyDescent="0.25">
      <c r="A23" s="30" t="s">
        <v>18</v>
      </c>
      <c r="B23" s="30"/>
      <c r="C23" s="30"/>
      <c r="D23" s="30"/>
      <c r="E23" s="30"/>
    </row>
    <row r="24" spans="1:5" x14ac:dyDescent="0.25">
      <c r="A24" s="4" t="s">
        <v>20</v>
      </c>
      <c r="B24" s="4" t="s">
        <v>48</v>
      </c>
      <c r="C24" s="4" t="s">
        <v>49</v>
      </c>
      <c r="D24" s="4" t="s">
        <v>22</v>
      </c>
      <c r="E24" s="4" t="s">
        <v>50</v>
      </c>
    </row>
    <row r="25" spans="1:5" x14ac:dyDescent="0.25">
      <c r="A25" s="6" t="s">
        <v>192</v>
      </c>
      <c r="B25" s="6" t="s">
        <v>34</v>
      </c>
      <c r="C25" s="6">
        <v>1</v>
      </c>
      <c r="D25" s="6">
        <v>297</v>
      </c>
      <c r="E25" s="6" t="s">
        <v>193</v>
      </c>
    </row>
    <row r="26" spans="1:5" x14ac:dyDescent="0.25">
      <c r="A26" s="6" t="s">
        <v>194</v>
      </c>
      <c r="B26" s="6" t="s">
        <v>34</v>
      </c>
      <c r="C26" s="6">
        <v>1</v>
      </c>
      <c r="D26" s="6">
        <v>160</v>
      </c>
      <c r="E26" s="6" t="s">
        <v>193</v>
      </c>
    </row>
    <row r="27" spans="1:5" x14ac:dyDescent="0.25">
      <c r="A27" s="6" t="s">
        <v>182</v>
      </c>
      <c r="B27" s="6" t="s">
        <v>24</v>
      </c>
      <c r="C27" s="6">
        <v>0.3</v>
      </c>
      <c r="D27" s="6">
        <v>51.75</v>
      </c>
      <c r="E27" s="6" t="s">
        <v>186</v>
      </c>
    </row>
    <row r="28" spans="1:5" x14ac:dyDescent="0.25">
      <c r="A28" s="6" t="s">
        <v>157</v>
      </c>
      <c r="B28" s="6" t="s">
        <v>24</v>
      </c>
      <c r="C28" s="6">
        <v>9.5</v>
      </c>
      <c r="D28" s="6">
        <v>1526.37</v>
      </c>
      <c r="E28" s="6" t="s">
        <v>158</v>
      </c>
    </row>
    <row r="29" spans="1:5" x14ac:dyDescent="0.25">
      <c r="A29" s="6" t="s">
        <v>162</v>
      </c>
      <c r="B29" s="6" t="s">
        <v>24</v>
      </c>
      <c r="C29" s="6">
        <v>22</v>
      </c>
      <c r="D29" s="6">
        <v>140.80000000000001</v>
      </c>
      <c r="E29" s="6" t="s">
        <v>158</v>
      </c>
    </row>
    <row r="30" spans="1:5" x14ac:dyDescent="0.25">
      <c r="A30" s="6" t="s">
        <v>159</v>
      </c>
      <c r="B30" s="6" t="s">
        <v>24</v>
      </c>
      <c r="C30" s="6">
        <v>10</v>
      </c>
      <c r="D30" s="6">
        <v>194.6</v>
      </c>
      <c r="E30" s="6" t="s">
        <v>158</v>
      </c>
    </row>
    <row r="31" spans="1:5" x14ac:dyDescent="0.25">
      <c r="A31" s="6" t="s">
        <v>136</v>
      </c>
      <c r="B31" s="6" t="s">
        <v>24</v>
      </c>
      <c r="C31" s="6">
        <v>4</v>
      </c>
      <c r="D31" s="6">
        <v>187.68</v>
      </c>
      <c r="E31" s="6" t="s">
        <v>158</v>
      </c>
    </row>
    <row r="32" spans="1:5" x14ac:dyDescent="0.25">
      <c r="A32" s="6" t="s">
        <v>195</v>
      </c>
      <c r="B32" s="6" t="s">
        <v>34</v>
      </c>
      <c r="C32" s="6">
        <v>1</v>
      </c>
      <c r="D32" s="6">
        <v>183</v>
      </c>
      <c r="E32" s="6" t="s">
        <v>158</v>
      </c>
    </row>
    <row r="33" spans="1:5" x14ac:dyDescent="0.25">
      <c r="A33" s="6" t="s">
        <v>196</v>
      </c>
      <c r="B33" s="6" t="s">
        <v>34</v>
      </c>
      <c r="C33" s="6">
        <v>1</v>
      </c>
      <c r="D33" s="6">
        <v>96</v>
      </c>
      <c r="E33" s="6" t="s">
        <v>158</v>
      </c>
    </row>
    <row r="34" spans="1:5" x14ac:dyDescent="0.25">
      <c r="A34" s="6" t="s">
        <v>162</v>
      </c>
      <c r="B34" s="6" t="s">
        <v>24</v>
      </c>
      <c r="C34" s="6">
        <v>30</v>
      </c>
      <c r="D34" s="6">
        <v>189</v>
      </c>
      <c r="E34" s="6" t="s">
        <v>187</v>
      </c>
    </row>
    <row r="35" spans="1:5" x14ac:dyDescent="0.25">
      <c r="A35" s="6" t="s">
        <v>197</v>
      </c>
      <c r="B35" s="6" t="s">
        <v>34</v>
      </c>
      <c r="C35" s="6">
        <v>1</v>
      </c>
      <c r="D35" s="6">
        <v>611.01</v>
      </c>
      <c r="E35" s="6" t="s">
        <v>0</v>
      </c>
    </row>
    <row r="36" spans="1:5" x14ac:dyDescent="0.25">
      <c r="A36" s="6" t="s">
        <v>198</v>
      </c>
      <c r="B36" s="6" t="s">
        <v>34</v>
      </c>
      <c r="C36" s="6">
        <v>1</v>
      </c>
      <c r="D36" s="6">
        <v>1570</v>
      </c>
      <c r="E36" s="6" t="s">
        <v>199</v>
      </c>
    </row>
  </sheetData>
  <mergeCells count="43">
    <mergeCell ref="B14:C14"/>
    <mergeCell ref="B15:C15"/>
    <mergeCell ref="D16:E16"/>
    <mergeCell ref="D8:E8"/>
    <mergeCell ref="D9:E9"/>
    <mergeCell ref="D10:E10"/>
    <mergeCell ref="D11:E11"/>
    <mergeCell ref="D12:E12"/>
    <mergeCell ref="D13:E13"/>
    <mergeCell ref="D14:E14"/>
    <mergeCell ref="D15:E15"/>
    <mergeCell ref="B5:C5"/>
    <mergeCell ref="B6:C6"/>
    <mergeCell ref="B7:C7"/>
    <mergeCell ref="A23:E23"/>
    <mergeCell ref="D18:E18"/>
    <mergeCell ref="D19:E19"/>
    <mergeCell ref="B20:C20"/>
    <mergeCell ref="B21:C21"/>
    <mergeCell ref="D20:E20"/>
    <mergeCell ref="D21:E21"/>
    <mergeCell ref="B18:C18"/>
    <mergeCell ref="B19:C19"/>
    <mergeCell ref="B22:C22"/>
    <mergeCell ref="D22:E22"/>
    <mergeCell ref="B8:C8"/>
    <mergeCell ref="B9:C9"/>
    <mergeCell ref="B17:C17"/>
    <mergeCell ref="D17:E17"/>
    <mergeCell ref="B16:C16"/>
    <mergeCell ref="A1:F1"/>
    <mergeCell ref="B10:C10"/>
    <mergeCell ref="B11:C11"/>
    <mergeCell ref="B12:C12"/>
    <mergeCell ref="B13:C13"/>
    <mergeCell ref="D3:E3"/>
    <mergeCell ref="D4:E4"/>
    <mergeCell ref="D5:E5"/>
    <mergeCell ref="D6:E6"/>
    <mergeCell ref="D7:E7"/>
    <mergeCell ref="A2:E2"/>
    <mergeCell ref="B3:C3"/>
    <mergeCell ref="B4:C4"/>
  </mergeCells>
  <pageMargins left="0" right="0" top="0" bottom="0" header="0.31496062992125984" footer="0.31496062992125984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36"/>
  <sheetViews>
    <sheetView workbookViewId="0">
      <selection activeCell="B26" sqref="B26"/>
    </sheetView>
  </sheetViews>
  <sheetFormatPr defaultRowHeight="15" x14ac:dyDescent="0.25"/>
  <cols>
    <col min="1" max="1" width="42" customWidth="1"/>
    <col min="2" max="2" width="8" customWidth="1"/>
    <col min="3" max="3" width="7.140625" customWidth="1"/>
    <col min="4" max="4" width="8.42578125" customWidth="1"/>
    <col min="5" max="5" width="33.42578125" customWidth="1"/>
  </cols>
  <sheetData>
    <row r="1" spans="1:6" ht="18.75" x14ac:dyDescent="0.3">
      <c r="A1" s="40" t="s">
        <v>369</v>
      </c>
      <c r="B1" s="40"/>
      <c r="C1" s="40"/>
      <c r="D1" s="40"/>
      <c r="E1" s="40"/>
      <c r="F1" s="8"/>
    </row>
    <row r="2" spans="1:6" ht="18.75" x14ac:dyDescent="0.3">
      <c r="A2" s="33" t="s">
        <v>200</v>
      </c>
      <c r="B2" s="33"/>
      <c r="C2" s="33"/>
      <c r="D2" s="33"/>
      <c r="E2" s="33"/>
    </row>
    <row r="3" spans="1:6" x14ac:dyDescent="0.25">
      <c r="A3" s="4" t="s">
        <v>12</v>
      </c>
      <c r="B3" s="41">
        <v>1804.3</v>
      </c>
      <c r="C3" s="41"/>
      <c r="D3" s="41" t="s">
        <v>13</v>
      </c>
      <c r="E3" s="41"/>
    </row>
    <row r="4" spans="1:6" x14ac:dyDescent="0.25">
      <c r="A4" s="4" t="s">
        <v>14</v>
      </c>
      <c r="B4" s="41">
        <v>13.56</v>
      </c>
      <c r="C4" s="41"/>
      <c r="D4" s="41"/>
      <c r="E4" s="41"/>
    </row>
    <row r="5" spans="1:6" x14ac:dyDescent="0.25">
      <c r="A5" s="4" t="s">
        <v>15</v>
      </c>
      <c r="B5" s="41">
        <v>264236.25</v>
      </c>
      <c r="C5" s="41"/>
      <c r="D5" s="41"/>
      <c r="E5" s="41"/>
    </row>
    <row r="6" spans="1:6" x14ac:dyDescent="0.25">
      <c r="A6" s="6" t="s">
        <v>392</v>
      </c>
      <c r="B6" s="34">
        <v>9169</v>
      </c>
      <c r="C6" s="34"/>
      <c r="D6" s="34" t="s">
        <v>78</v>
      </c>
      <c r="E6" s="34"/>
    </row>
    <row r="7" spans="1:6" x14ac:dyDescent="0.25">
      <c r="A7" s="6" t="s">
        <v>393</v>
      </c>
      <c r="B7" s="34">
        <v>1409</v>
      </c>
      <c r="C7" s="34"/>
      <c r="D7" s="34" t="s">
        <v>112</v>
      </c>
      <c r="E7" s="34"/>
    </row>
    <row r="8" spans="1:6" x14ac:dyDescent="0.25">
      <c r="A8" s="6" t="s">
        <v>370</v>
      </c>
      <c r="B8" s="34">
        <v>5577.5</v>
      </c>
      <c r="C8" s="34"/>
      <c r="D8" s="34" t="s">
        <v>176</v>
      </c>
      <c r="E8" s="34"/>
    </row>
    <row r="9" spans="1:6" x14ac:dyDescent="0.25">
      <c r="A9" s="6" t="s">
        <v>381</v>
      </c>
      <c r="B9" s="34">
        <v>35232</v>
      </c>
      <c r="C9" s="34"/>
      <c r="D9" s="45"/>
      <c r="E9" s="46"/>
    </row>
    <row r="10" spans="1:6" x14ac:dyDescent="0.25">
      <c r="A10" s="6" t="s">
        <v>376</v>
      </c>
      <c r="B10" s="34">
        <v>59472</v>
      </c>
      <c r="C10" s="34"/>
      <c r="D10" s="45"/>
      <c r="E10" s="46"/>
    </row>
    <row r="11" spans="1:6" x14ac:dyDescent="0.25">
      <c r="A11" s="6" t="s">
        <v>377</v>
      </c>
      <c r="B11" s="34">
        <v>73392</v>
      </c>
      <c r="C11" s="34"/>
      <c r="D11" s="45"/>
      <c r="E11" s="46"/>
    </row>
    <row r="12" spans="1:6" x14ac:dyDescent="0.25">
      <c r="A12" s="6" t="s">
        <v>1</v>
      </c>
      <c r="B12" s="34">
        <v>6495.48</v>
      </c>
      <c r="C12" s="34"/>
      <c r="D12" s="45"/>
      <c r="E12" s="46"/>
    </row>
    <row r="13" spans="1:6" x14ac:dyDescent="0.25">
      <c r="A13" s="6" t="s">
        <v>374</v>
      </c>
      <c r="B13" s="34">
        <v>34656</v>
      </c>
      <c r="C13" s="34"/>
      <c r="D13" s="34"/>
      <c r="E13" s="34"/>
    </row>
    <row r="14" spans="1:6" x14ac:dyDescent="0.25">
      <c r="A14" s="6" t="s">
        <v>375</v>
      </c>
      <c r="B14" s="34">
        <v>7181.22</v>
      </c>
      <c r="C14" s="34"/>
      <c r="D14" s="34" t="s">
        <v>201</v>
      </c>
      <c r="E14" s="34"/>
    </row>
    <row r="15" spans="1:6" x14ac:dyDescent="0.25">
      <c r="A15" s="6" t="s">
        <v>378</v>
      </c>
      <c r="B15" s="34">
        <v>5868</v>
      </c>
      <c r="C15" s="34"/>
      <c r="D15" s="34"/>
      <c r="E15" s="34"/>
    </row>
    <row r="16" spans="1:6" x14ac:dyDescent="0.25">
      <c r="A16" s="6" t="s">
        <v>246</v>
      </c>
      <c r="B16" s="34">
        <v>742.29</v>
      </c>
      <c r="C16" s="34"/>
      <c r="D16" s="34"/>
      <c r="E16" s="34"/>
    </row>
    <row r="17" spans="1:5" x14ac:dyDescent="0.25">
      <c r="A17" s="4" t="s">
        <v>16</v>
      </c>
      <c r="B17" s="41">
        <f>SUM(B6:B16)</f>
        <v>239194.49000000002</v>
      </c>
      <c r="C17" s="41"/>
      <c r="D17" s="41"/>
      <c r="E17" s="41"/>
    </row>
    <row r="18" spans="1:5" x14ac:dyDescent="0.25">
      <c r="A18" s="4" t="s">
        <v>368</v>
      </c>
      <c r="B18" s="41">
        <f>B5-B17</f>
        <v>25041.75999999998</v>
      </c>
      <c r="C18" s="41"/>
      <c r="D18" s="41"/>
      <c r="E18" s="41"/>
    </row>
    <row r="19" spans="1:5" x14ac:dyDescent="0.25">
      <c r="A19" s="4" t="s">
        <v>379</v>
      </c>
      <c r="B19" s="64">
        <v>34959.07</v>
      </c>
      <c r="C19" s="65"/>
      <c r="D19" s="64"/>
      <c r="E19" s="65"/>
    </row>
    <row r="20" spans="1:5" x14ac:dyDescent="0.25">
      <c r="A20" s="4" t="s">
        <v>382</v>
      </c>
      <c r="B20" s="64"/>
      <c r="C20" s="65"/>
      <c r="D20" s="64"/>
      <c r="E20" s="65"/>
    </row>
    <row r="21" spans="1:5" x14ac:dyDescent="0.25">
      <c r="A21" s="9" t="s">
        <v>402</v>
      </c>
      <c r="B21" s="66">
        <v>15869.96</v>
      </c>
      <c r="C21" s="67"/>
      <c r="D21" s="64"/>
      <c r="E21" s="65"/>
    </row>
    <row r="22" spans="1:5" x14ac:dyDescent="0.25">
      <c r="A22" s="9" t="s">
        <v>403</v>
      </c>
      <c r="B22" s="66">
        <v>16237.38</v>
      </c>
      <c r="C22" s="67"/>
      <c r="D22" s="64"/>
      <c r="E22" s="65"/>
    </row>
    <row r="23" spans="1:5" x14ac:dyDescent="0.25">
      <c r="A23" s="30" t="s">
        <v>18</v>
      </c>
      <c r="B23" s="30"/>
      <c r="C23" s="30"/>
      <c r="D23" s="30"/>
      <c r="E23" s="30"/>
    </row>
    <row r="24" spans="1:5" x14ac:dyDescent="0.25">
      <c r="A24" s="4" t="s">
        <v>20</v>
      </c>
      <c r="B24" s="4" t="s">
        <v>48</v>
      </c>
      <c r="C24" s="4" t="s">
        <v>49</v>
      </c>
      <c r="D24" s="4" t="s">
        <v>22</v>
      </c>
      <c r="E24" s="4" t="s">
        <v>50</v>
      </c>
    </row>
    <row r="25" spans="1:5" x14ac:dyDescent="0.25">
      <c r="A25" s="6" t="s">
        <v>74</v>
      </c>
      <c r="B25" s="6" t="s">
        <v>34</v>
      </c>
      <c r="C25" s="6">
        <v>15</v>
      </c>
      <c r="D25" s="6">
        <v>232.2</v>
      </c>
      <c r="E25" s="6" t="s">
        <v>0</v>
      </c>
    </row>
    <row r="26" spans="1:5" x14ac:dyDescent="0.25">
      <c r="A26" s="10" t="s">
        <v>162</v>
      </c>
      <c r="B26" s="6" t="s">
        <v>24</v>
      </c>
      <c r="C26" s="6">
        <v>50</v>
      </c>
      <c r="D26" s="6">
        <v>350</v>
      </c>
      <c r="E26" s="6" t="s">
        <v>202</v>
      </c>
    </row>
    <row r="27" spans="1:5" ht="16.149999999999999" customHeight="1" x14ac:dyDescent="0.25">
      <c r="A27" s="10" t="s">
        <v>203</v>
      </c>
      <c r="B27" s="6" t="s">
        <v>34</v>
      </c>
      <c r="C27" s="6">
        <v>12</v>
      </c>
      <c r="D27" s="6">
        <v>5388</v>
      </c>
      <c r="E27" s="6" t="s">
        <v>0</v>
      </c>
    </row>
    <row r="28" spans="1:5" x14ac:dyDescent="0.25">
      <c r="A28" s="10" t="s">
        <v>30</v>
      </c>
      <c r="B28" s="6" t="s">
        <v>31</v>
      </c>
      <c r="C28" s="6">
        <v>10</v>
      </c>
      <c r="D28" s="6">
        <v>1450</v>
      </c>
      <c r="E28" s="6" t="s">
        <v>25</v>
      </c>
    </row>
    <row r="29" spans="1:5" x14ac:dyDescent="0.25">
      <c r="A29" s="10" t="s">
        <v>204</v>
      </c>
      <c r="B29" s="6" t="s">
        <v>29</v>
      </c>
      <c r="C29" s="6">
        <v>5</v>
      </c>
      <c r="D29" s="6">
        <v>167.5</v>
      </c>
      <c r="E29" s="6" t="s">
        <v>25</v>
      </c>
    </row>
    <row r="30" spans="1:5" x14ac:dyDescent="0.25">
      <c r="A30" s="10" t="s">
        <v>28</v>
      </c>
      <c r="B30" s="6" t="s">
        <v>29</v>
      </c>
      <c r="C30" s="6">
        <v>1</v>
      </c>
      <c r="D30" s="6">
        <v>75</v>
      </c>
      <c r="E30" s="6" t="s">
        <v>25</v>
      </c>
    </row>
    <row r="31" spans="1:5" x14ac:dyDescent="0.25">
      <c r="A31" s="10" t="s">
        <v>23</v>
      </c>
      <c r="B31" s="6" t="s">
        <v>24</v>
      </c>
      <c r="C31" s="6">
        <v>1</v>
      </c>
      <c r="D31" s="6">
        <v>85</v>
      </c>
      <c r="E31" s="6" t="s">
        <v>25</v>
      </c>
    </row>
    <row r="32" spans="1:5" x14ac:dyDescent="0.25">
      <c r="A32" s="10" t="s">
        <v>111</v>
      </c>
      <c r="B32" s="6" t="s">
        <v>34</v>
      </c>
      <c r="C32" s="6">
        <v>50</v>
      </c>
      <c r="D32" s="6">
        <v>32</v>
      </c>
      <c r="E32" s="6" t="s">
        <v>25</v>
      </c>
    </row>
    <row r="33" spans="1:5" x14ac:dyDescent="0.25">
      <c r="A33" s="10" t="s">
        <v>205</v>
      </c>
      <c r="B33" s="6" t="s">
        <v>34</v>
      </c>
      <c r="C33" s="6">
        <v>10</v>
      </c>
      <c r="D33" s="6">
        <v>1000</v>
      </c>
      <c r="E33" s="6" t="s">
        <v>0</v>
      </c>
    </row>
    <row r="34" spans="1:5" x14ac:dyDescent="0.25">
      <c r="A34" s="10" t="s">
        <v>206</v>
      </c>
      <c r="B34" s="6" t="s">
        <v>34</v>
      </c>
      <c r="C34" s="6">
        <v>3</v>
      </c>
      <c r="D34" s="6">
        <v>516</v>
      </c>
      <c r="E34" s="6" t="s">
        <v>0</v>
      </c>
    </row>
    <row r="35" spans="1:5" x14ac:dyDescent="0.25">
      <c r="A35" s="10" t="s">
        <v>74</v>
      </c>
      <c r="B35" s="6" t="s">
        <v>34</v>
      </c>
      <c r="C35" s="6">
        <v>3</v>
      </c>
      <c r="D35" s="6">
        <v>45</v>
      </c>
      <c r="E35" s="6" t="s">
        <v>0</v>
      </c>
    </row>
    <row r="36" spans="1:5" x14ac:dyDescent="0.25">
      <c r="A36" s="10" t="s">
        <v>207</v>
      </c>
      <c r="B36" s="6" t="s">
        <v>34</v>
      </c>
      <c r="C36" s="6">
        <v>1</v>
      </c>
      <c r="D36" s="6">
        <v>2360</v>
      </c>
      <c r="E36" s="6" t="s">
        <v>208</v>
      </c>
    </row>
  </sheetData>
  <mergeCells count="43">
    <mergeCell ref="A23:E23"/>
    <mergeCell ref="D15:E15"/>
    <mergeCell ref="D16:E16"/>
    <mergeCell ref="D17:E17"/>
    <mergeCell ref="D18:E18"/>
    <mergeCell ref="B17:C17"/>
    <mergeCell ref="B18:C18"/>
    <mergeCell ref="B15:C15"/>
    <mergeCell ref="B16:C16"/>
    <mergeCell ref="B19:C19"/>
    <mergeCell ref="B20:C20"/>
    <mergeCell ref="B21:C21"/>
    <mergeCell ref="B22:C22"/>
    <mergeCell ref="D19:E19"/>
    <mergeCell ref="D20:E20"/>
    <mergeCell ref="D21:E21"/>
    <mergeCell ref="D7:E7"/>
    <mergeCell ref="D8:E8"/>
    <mergeCell ref="D13:E13"/>
    <mergeCell ref="D14:E14"/>
    <mergeCell ref="B14:C14"/>
    <mergeCell ref="B11:C11"/>
    <mergeCell ref="B12:C12"/>
    <mergeCell ref="D9:E9"/>
    <mergeCell ref="D10:E10"/>
    <mergeCell ref="D11:E11"/>
    <mergeCell ref="D12:E12"/>
    <mergeCell ref="D22:E22"/>
    <mergeCell ref="A1:E1"/>
    <mergeCell ref="A2:E2"/>
    <mergeCell ref="B7:C7"/>
    <mergeCell ref="B8:C8"/>
    <mergeCell ref="B13:C13"/>
    <mergeCell ref="B6:C6"/>
    <mergeCell ref="D3:E3"/>
    <mergeCell ref="D4:E4"/>
    <mergeCell ref="D5:E5"/>
    <mergeCell ref="D6:E6"/>
    <mergeCell ref="B3:C3"/>
    <mergeCell ref="B4:C4"/>
    <mergeCell ref="B5:C5"/>
    <mergeCell ref="B9:C9"/>
    <mergeCell ref="B10:C10"/>
  </mergeCells>
  <pageMargins left="0" right="0" top="0" bottom="0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16</vt:i4>
      </vt:variant>
    </vt:vector>
  </HeadingPairs>
  <TitlesOfParts>
    <vt:vector size="16" baseType="lpstr">
      <vt:lpstr>образ.4</vt:lpstr>
      <vt:lpstr>образ,5</vt:lpstr>
      <vt:lpstr>образц.6</vt:lpstr>
      <vt:lpstr>образ.7</vt:lpstr>
      <vt:lpstr>образ.8</vt:lpstr>
      <vt:lpstr>обр,школьная 2б</vt:lpstr>
      <vt:lpstr>обр.школь,2</vt:lpstr>
      <vt:lpstr>обр.школьн.4</vt:lpstr>
      <vt:lpstr>светлая,16</vt:lpstr>
      <vt:lpstr>родниковая,2</vt:lpstr>
      <vt:lpstr>северная,17</vt:lpstr>
      <vt:lpstr>Орловская 1</vt:lpstr>
      <vt:lpstr>орловская,3</vt:lpstr>
      <vt:lpstr>орлов,5</vt:lpstr>
      <vt:lpstr>орл.9</vt:lpstr>
      <vt:lpstr>орлов.11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2022-03-29T11:06:28Z</dcterms:modified>
</cp:coreProperties>
</file>