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activeTab="7"/>
  </bookViews>
  <sheets>
    <sheet name="шил,12" sheetId="2" r:id="rId1"/>
    <sheet name="шил,13" sheetId="3" r:id="rId2"/>
    <sheet name="шил.14" sheetId="4" r:id="rId3"/>
    <sheet name="шил.19" sheetId="5" r:id="rId4"/>
    <sheet name="шил.21" sheetId="6" r:id="rId5"/>
    <sheet name="шил,22" sheetId="7" r:id="rId6"/>
    <sheet name="шил,23" sheetId="8" r:id="rId7"/>
    <sheet name="шил.26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B20" i="7" s="1"/>
  <c r="B19" i="9" l="1"/>
  <c r="B20" i="9" s="1"/>
  <c r="B19" i="8" l="1"/>
  <c r="B20" i="8" s="1"/>
  <c r="B20" i="6"/>
  <c r="B21" i="6" s="1"/>
  <c r="B23" i="5"/>
  <c r="B24" i="5" s="1"/>
  <c r="B19" i="4"/>
  <c r="B20" i="4" s="1"/>
  <c r="B18" i="3"/>
  <c r="B19" i="3" s="1"/>
  <c r="B16" i="2"/>
  <c r="B17" i="2" s="1"/>
</calcChain>
</file>

<file path=xl/sharedStrings.xml><?xml version="1.0" encoding="utf-8"?>
<sst xmlns="http://schemas.openxmlformats.org/spreadsheetml/2006/main" count="921" uniqueCount="265">
  <si>
    <t>Диагностирование внутридом. газ. хоз-ва</t>
  </si>
  <si>
    <t>замена осветительных приборов</t>
  </si>
  <si>
    <t>ТО вентиляц. сетей</t>
  </si>
  <si>
    <t>ТО газовых сетей</t>
  </si>
  <si>
    <t>Услуги автогидроподъемника (ремонт кровли)</t>
  </si>
  <si>
    <t>1 500,00</t>
  </si>
  <si>
    <t>Площадь жил.помещений (кв.м.)</t>
  </si>
  <si>
    <t>Период выполнения работ</t>
  </si>
  <si>
    <t xml:space="preserve">Тариф </t>
  </si>
  <si>
    <t>Фактический доход</t>
  </si>
  <si>
    <t>п.Шиловский ул.Медицинская д.12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</si>
  <si>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</si>
  <si>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</si>
  <si>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</si>
  <si>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Товар</t>
  </si>
  <si>
    <t>Цена</t>
  </si>
  <si>
    <t>Сумма</t>
  </si>
  <si>
    <t>Труба 110 - 2,0м Политрон</t>
  </si>
  <si>
    <t>шт</t>
  </si>
  <si>
    <t>частичная замена канал. труб</t>
  </si>
  <si>
    <t>Труба 110 1м политрон</t>
  </si>
  <si>
    <t>м</t>
  </si>
  <si>
    <t>Труба 110 - 0,5 м Политрон</t>
  </si>
  <si>
    <t>Труба 50-2 м РР</t>
  </si>
  <si>
    <t>Труба 50-1м Политрон</t>
  </si>
  <si>
    <t>Отвод 50х90*(87)* политрон</t>
  </si>
  <si>
    <t>Отвод 50х45* политрон</t>
  </si>
  <si>
    <t>Пена монтажная</t>
  </si>
  <si>
    <t>Отвод 110-90*(87*) политрон</t>
  </si>
  <si>
    <t>Отвод 110-45* политрон</t>
  </si>
  <si>
    <t>Тройник 110х50х90</t>
  </si>
  <si>
    <t>Переход 110-50 эксц.</t>
  </si>
  <si>
    <t>манжет 110*123 белая</t>
  </si>
  <si>
    <t>Манжет 70-50</t>
  </si>
  <si>
    <t>Бур по бетону</t>
  </si>
  <si>
    <t>Воздухоотводчик 1\2</t>
  </si>
  <si>
    <t>Ед.изм.</t>
  </si>
  <si>
    <t>Кол-во</t>
  </si>
  <si>
    <t>Виды работ</t>
  </si>
  <si>
    <t>декабрь</t>
  </si>
  <si>
    <t>ноябрь</t>
  </si>
  <si>
    <t>п.Шиловский ул.Медицинская д.13</t>
  </si>
  <si>
    <t>Эмаль ПФ-266 красно-коричневая</t>
  </si>
  <si>
    <t>кг</t>
  </si>
  <si>
    <t>ремонт подъездов</t>
  </si>
  <si>
    <t>Грунтовка универсальная глубокого проникновения</t>
  </si>
  <si>
    <t>Эмаль ПФ-115 светло-голубая</t>
  </si>
  <si>
    <t>Шпатлевка фасадная "Боларс"</t>
  </si>
  <si>
    <t>Шпаклёвка финишная "Боларс"</t>
  </si>
  <si>
    <t>Побелка "Боларс"</t>
  </si>
  <si>
    <t>Перчатки х/б с ПВХ</t>
  </si>
  <si>
    <t>пар</t>
  </si>
  <si>
    <t>Гипохлорит натрия</t>
  </si>
  <si>
    <t>обработка мест общего пользования</t>
  </si>
  <si>
    <t>Лен сантехнический</t>
  </si>
  <si>
    <t>ремонт системы ГВС</t>
  </si>
  <si>
    <t>Круг отрезной 125х1,2</t>
  </si>
  <si>
    <t>ПП труба PN 25 DIZAYN 20 арм.алюмин. вн.</t>
  </si>
  <si>
    <t>ПП муфта комб. 20х1/2 НР</t>
  </si>
  <si>
    <t>ПП Муфта разъемная 20-1/2 ВР</t>
  </si>
  <si>
    <t>ПП Муфта разъемная 32-1</t>
  </si>
  <si>
    <t>ПП Уголок 20х90</t>
  </si>
  <si>
    <t>январь</t>
  </si>
  <si>
    <t>март</t>
  </si>
  <si>
    <t>январь,март</t>
  </si>
  <si>
    <t>п.Шиловский ул.Медицинская д.14</t>
  </si>
  <si>
    <t>Труба 110-0,5 м РР</t>
  </si>
  <si>
    <t>замена стояка канализ. сетей</t>
  </si>
  <si>
    <t>Манжет 123*110</t>
  </si>
  <si>
    <t>Пена всесезонная</t>
  </si>
  <si>
    <t>ремонт канал. сетей</t>
  </si>
  <si>
    <t>Алебастр серый</t>
  </si>
  <si>
    <t>Патрубок компенсаторный 110</t>
  </si>
  <si>
    <t>Муфта 110 проходная РР</t>
  </si>
  <si>
    <t>Перчатки утепленные</t>
  </si>
  <si>
    <t>Труба оц 125х1250</t>
  </si>
  <si>
    <t>ремонт системы ХВС</t>
  </si>
  <si>
    <t>Колено оц. 125х135 гофр</t>
  </si>
  <si>
    <t>Лампа Лон 60</t>
  </si>
  <si>
    <t>Круг по металлу 150х1,6мм</t>
  </si>
  <si>
    <t>использованы при ремонте задвижки ЦО</t>
  </si>
  <si>
    <t>январь,февраль</t>
  </si>
  <si>
    <t>октябрь</t>
  </si>
  <si>
    <t>п.Шиловский ул.Медицинская д.19</t>
  </si>
  <si>
    <t>Светильник LED OBL-R1-7-4R-LED опти/аккус датчик</t>
  </si>
  <si>
    <t>ремонт системы ЦО</t>
  </si>
  <si>
    <t>Манометр МП100М 0,6 МПа</t>
  </si>
  <si>
    <t>Футорка 1/2х2</t>
  </si>
  <si>
    <t>Сгон черн.Д 15</t>
  </si>
  <si>
    <t>Муфта чуг.15</t>
  </si>
  <si>
    <t>Контрогайка черн.Д 15</t>
  </si>
  <si>
    <t>Сгон в сборе 3/4 черн</t>
  </si>
  <si>
    <t>VT кран шаровый 1/2 г/г баб.</t>
  </si>
  <si>
    <t>VT кран шаровый 3/4 г/г баб.</t>
  </si>
  <si>
    <t>Доска обр.40/150 *6м профилированная</t>
  </si>
  <si>
    <t>м3</t>
  </si>
  <si>
    <t>10 300,00</t>
  </si>
  <si>
    <t>ремонт скамеек</t>
  </si>
  <si>
    <t>ПП муфта комб. 32х1/2 ВР</t>
  </si>
  <si>
    <t>Прожектор св/д СДО 30Вт</t>
  </si>
  <si>
    <t>Эмаль ПФ-115 "Colorira" ярко-зеленая</t>
  </si>
  <si>
    <t>ремонт дворового оборуд.</t>
  </si>
  <si>
    <t>Эмаль ПФ-115 "SPECCO" красная</t>
  </si>
  <si>
    <t>Валик полиакрил Стандарт 40*180мм</t>
  </si>
  <si>
    <t>Валик фасадный ЗУБР</t>
  </si>
  <si>
    <t>Кисть круглая Стандарт 10/40мм</t>
  </si>
  <si>
    <t>Кисть радиаторная</t>
  </si>
  <si>
    <t>Замок навесной APECS</t>
  </si>
  <si>
    <t>замена замков на чердак и подвал</t>
  </si>
  <si>
    <t>ПП Крестовина 32</t>
  </si>
  <si>
    <t>МП Прямая 20х20 ц/ц</t>
  </si>
  <si>
    <t>МП Труба 20 VALTEC</t>
  </si>
  <si>
    <t>VT кран американка 1" шар</t>
  </si>
  <si>
    <t>1 450,00</t>
  </si>
  <si>
    <t>ПП муфта комб. 32х1 НР</t>
  </si>
  <si>
    <t>ПП тройник переходной 32х20х32</t>
  </si>
  <si>
    <t>ПП труба PN 25 внутренняя армировка 32</t>
  </si>
  <si>
    <t>ПП Уголок 90-32</t>
  </si>
  <si>
    <t>ПП Уголок 45х32</t>
  </si>
  <si>
    <t>ПП муфта 25</t>
  </si>
  <si>
    <t>ПП муфта переходная 32х25</t>
  </si>
  <si>
    <t>ПП труба PN 25 внутренняя армировка 25</t>
  </si>
  <si>
    <t>ПП Тройник 32</t>
  </si>
  <si>
    <t>ПП Уголок 45х25</t>
  </si>
  <si>
    <t>ПП Муфта 32</t>
  </si>
  <si>
    <t>ПП опора 32</t>
  </si>
  <si>
    <t>циркуляция обмена тепловой энергии</t>
  </si>
  <si>
    <t>Уголок 1\2</t>
  </si>
  <si>
    <t>Фильтр гр. очистки 1/2 VT косой</t>
  </si>
  <si>
    <t>Фум вода 15м 19мм 0,25 белая</t>
  </si>
  <si>
    <t>Эмаль ПФ-115 "Colorira" белая</t>
  </si>
  <si>
    <t>Шпатлевка выравнивающая "Боларс"</t>
  </si>
  <si>
    <t>Шпатлевка финишная SUPER "Боларс"</t>
  </si>
  <si>
    <t>Шпатель фасад.нерж.с плас.руч.200мм</t>
  </si>
  <si>
    <t>Эмаль ПФ-266 "SPECCO" красная-коричневая</t>
  </si>
  <si>
    <t>Растворитель 646 Пересвет</t>
  </si>
  <si>
    <t>л</t>
  </si>
  <si>
    <t>Кисть плоская Зубр</t>
  </si>
  <si>
    <t>Эмаль ПФ-115 "Colorira" черная</t>
  </si>
  <si>
    <t>Пена Момент проф. 750 мл.</t>
  </si>
  <si>
    <t>Очиститель пены 500мл.</t>
  </si>
  <si>
    <t>Килмайс-парафин</t>
  </si>
  <si>
    <t>г</t>
  </si>
  <si>
    <t>томкат, гранулы</t>
  </si>
  <si>
    <t>Муфта зажимная GEBO 1 НР</t>
  </si>
  <si>
    <t>Замок кодовый Меттэм -ЗКП-2</t>
  </si>
  <si>
    <t>ремонт входных дверей</t>
  </si>
  <si>
    <t>Саморез для ГКП оксид.3,5*41</t>
  </si>
  <si>
    <t>Саморез 3,5х 16</t>
  </si>
  <si>
    <t>Саморез сверло 4,2*16</t>
  </si>
  <si>
    <t>Кран американка 3/4 шар.</t>
  </si>
  <si>
    <t>1 050,00</t>
  </si>
  <si>
    <t>демонтаж и установка труб ЦО</t>
  </si>
  <si>
    <t>ПП Тройник 25</t>
  </si>
  <si>
    <t>ПП Уголок 90-25</t>
  </si>
  <si>
    <t>Круг отрезной 115х1,2</t>
  </si>
  <si>
    <t>ПП муфта переходная 20-25</t>
  </si>
  <si>
    <t>ПП муфта комб. 25х3/4 НР</t>
  </si>
  <si>
    <t>ПП муфта комб. 25х3/4 ВР</t>
  </si>
  <si>
    <t>ПП труба PN 25 VT 20 арм. алюмин. вн.</t>
  </si>
  <si>
    <t>ПП труба PN 25 VT 25 арм. алюмин. вн.</t>
  </si>
  <si>
    <t>Герметик Момент силиконовый 280мл</t>
  </si>
  <si>
    <t>ПП труба PN 20 20</t>
  </si>
  <si>
    <t>ПП Муфта 20</t>
  </si>
  <si>
    <t>уголок 20х20</t>
  </si>
  <si>
    <t>Бочонок 1/2</t>
  </si>
  <si>
    <t>сентябрь,ноябрь</t>
  </si>
  <si>
    <t>сентябрь</t>
  </si>
  <si>
    <t>июнь,сентябрь,октябрь,ноябрь</t>
  </si>
  <si>
    <t>июнь</t>
  </si>
  <si>
    <t>май,июнь,сентябрь,октябрь</t>
  </si>
  <si>
    <t>п.Шиловский ул.Медицинская д.21</t>
  </si>
  <si>
    <t>Цемент М500</t>
  </si>
  <si>
    <t>Труба ПВХ 16мм с зондом</t>
  </si>
  <si>
    <t>Алебастр белый</t>
  </si>
  <si>
    <t>томкат, зерно</t>
  </si>
  <si>
    <t>июль,сентябрь</t>
  </si>
  <si>
    <t>сентябрь,декабрь</t>
  </si>
  <si>
    <t>Прямая 20х20 ц/ц МП</t>
  </si>
  <si>
    <t>VT кран американка 3/4 шар</t>
  </si>
  <si>
    <t>Перчатки резиновые</t>
  </si>
  <si>
    <t>кран шаровый для воды 1 3/4" ВВ рычаг Ру16</t>
  </si>
  <si>
    <t>МП Прямая 20х3/4 ц/нар</t>
  </si>
  <si>
    <t>Держатель д/труб д. 16 мм</t>
  </si>
  <si>
    <t>частичная замена трубопровода ГВС</t>
  </si>
  <si>
    <t>ПП муфта переходная 32х20</t>
  </si>
  <si>
    <t>Мешки для мусора 120л.</t>
  </si>
  <si>
    <t>МП Прямая 16х16 ц/ц</t>
  </si>
  <si>
    <t>VT кран американка 1/2 шар</t>
  </si>
  <si>
    <t>Хомут метал. с рез. 1/2 20-25</t>
  </si>
  <si>
    <t>МП Труба 16 VALTEC</t>
  </si>
  <si>
    <t>МП уголок 16х1/2 ц/нар</t>
  </si>
  <si>
    <t>ПП Уголок 90-20</t>
  </si>
  <si>
    <t>Саморез для ГКП оксид.3,5*45</t>
  </si>
  <si>
    <t>п.Шиловский ул.Медицинская д.22</t>
  </si>
  <si>
    <t>февраль,апрель</t>
  </si>
  <si>
    <t>март,июнь,ноябрь</t>
  </si>
  <si>
    <t>февраль</t>
  </si>
  <si>
    <t>п.Шиловский ул.Медицинская д.23</t>
  </si>
  <si>
    <t>май</t>
  </si>
  <si>
    <t>март,май</t>
  </si>
  <si>
    <t>замена канализ. стояка</t>
  </si>
  <si>
    <t>ПП муфта комб. 20х1/2 ВР</t>
  </si>
  <si>
    <t>ПП Уголок 90х20</t>
  </si>
  <si>
    <t>частичная замена канал. сетей</t>
  </si>
  <si>
    <t>Переход на чугун 110х123 с рез</t>
  </si>
  <si>
    <t>Переход на чугун 70-50 с рез.</t>
  </si>
  <si>
    <t>Тройник 110-50-45</t>
  </si>
  <si>
    <t>Перчатки х\б с ПВХ СПЕЦ</t>
  </si>
  <si>
    <t>VT кран шаровый 1/2 г/ш баб.</t>
  </si>
  <si>
    <t>замена кранов на системе ГВС</t>
  </si>
  <si>
    <t>Выключатель 1-кл.о/у бел ОКТАВА</t>
  </si>
  <si>
    <t>Подкладка ПК-1-В крепежная пластм. одноместная</t>
  </si>
  <si>
    <t>Круг отрезной по металлу Д 230</t>
  </si>
  <si>
    <t>Муфта разьемная 20х1/2 н.р</t>
  </si>
  <si>
    <t>Муфта комб.20 1/2</t>
  </si>
  <si>
    <t>Бочонок черн. 3/4</t>
  </si>
  <si>
    <t>муфта</t>
  </si>
  <si>
    <t>Седёлка ПЭ 63</t>
  </si>
  <si>
    <t>п.Шиловский ул.Медицинская д.26</t>
  </si>
  <si>
    <t>Благоустройство придомовой территории</t>
  </si>
  <si>
    <t>январь,апрель,ноябрь</t>
  </si>
  <si>
    <t>январь,сентябрь,ноябрь</t>
  </si>
  <si>
    <t>май,сентябрь,ноябрь</t>
  </si>
  <si>
    <t>Фин.результат за год : остаток</t>
  </si>
  <si>
    <t>Общехозяйственные расходы</t>
  </si>
  <si>
    <t>Отчет  УК ООО «Жилсервис Орловского района» за 2021 год</t>
  </si>
  <si>
    <t>Задолженность населения  на 31.12.2021 год (руб)</t>
  </si>
  <si>
    <t>в.т.ч. задолженность свыше 3-х месяцев</t>
  </si>
  <si>
    <t xml:space="preserve">кв.6 </t>
  </si>
  <si>
    <t>кв.7</t>
  </si>
  <si>
    <t>кв.8</t>
  </si>
  <si>
    <t>кв.13</t>
  </si>
  <si>
    <t xml:space="preserve"> Ремонт  канал. сетей</t>
  </si>
  <si>
    <t>Содержание придомовой тер.</t>
  </si>
  <si>
    <t>Техобслуживание ж/домов</t>
  </si>
  <si>
    <t>Аварийно-заявочный ремонт</t>
  </si>
  <si>
    <t>Транспортные расходы</t>
  </si>
  <si>
    <t xml:space="preserve"> Ремонт подъездов</t>
  </si>
  <si>
    <t xml:space="preserve"> Ремонт системы ГВС</t>
  </si>
  <si>
    <t>Дератизация МОП</t>
  </si>
  <si>
    <t xml:space="preserve">кв.2 </t>
  </si>
  <si>
    <t>кв.3</t>
  </si>
  <si>
    <t>кв.2</t>
  </si>
  <si>
    <t>кв.11</t>
  </si>
  <si>
    <t>кв.15</t>
  </si>
  <si>
    <t xml:space="preserve"> Ремонт системы ХВС</t>
  </si>
  <si>
    <t xml:space="preserve"> Ремонт системы ЦО</t>
  </si>
  <si>
    <t>Замена осветительных приборов</t>
  </si>
  <si>
    <t>кв.6</t>
  </si>
  <si>
    <t>кв.10</t>
  </si>
  <si>
    <t>кв.19</t>
  </si>
  <si>
    <t xml:space="preserve"> Ремонт дверей</t>
  </si>
  <si>
    <t xml:space="preserve"> Ремонт дворового оборуд.</t>
  </si>
  <si>
    <t xml:space="preserve"> Ремонт скамеек</t>
  </si>
  <si>
    <t>кв.21</t>
  </si>
  <si>
    <t>Грунтовка универсал. глубокого проникновения</t>
  </si>
  <si>
    <t>кв.5</t>
  </si>
  <si>
    <t>кв.23</t>
  </si>
  <si>
    <t>Лампа  люминесцентная ЛЛ 18 вт TLD 18/54</t>
  </si>
  <si>
    <t>использован при демонт.вентилей ГВС</t>
  </si>
  <si>
    <t>Отчет  УК ООО «Жилсервис Орловского района» за 2021</t>
  </si>
  <si>
    <t xml:space="preserve"> Ремонт мягкой кровли</t>
  </si>
  <si>
    <t xml:space="preserve"> Ремонт отливов</t>
  </si>
  <si>
    <t>кв.14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</si>
</sst>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0" xfId="0" applyNumberFormat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2" fontId="3" fillId="0" borderId="2" xfId="0" applyNumberFormat="1" applyFont="1" applyBorder="1"/>
    <xf numFmtId="2" fontId="2" fillId="0" borderId="2" xfId="0" applyNumberFormat="1" applyFont="1" applyBorder="1"/>
    <xf numFmtId="2" fontId="2" fillId="0" borderId="5" xfId="0" applyNumberFormat="1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2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0" fontId="3" fillId="0" borderId="2" xfId="0" applyFont="1" applyBorder="1" applyAlignment="1">
      <alignment horizontal="center"/>
    </xf>
    <xf numFmtId="2" fontId="2" fillId="0" borderId="3" xfId="0" applyNumberFormat="1" applyFont="1" applyBorder="1" applyAlignment="1"/>
    <xf numFmtId="2" fontId="2" fillId="0" borderId="6" xfId="0" applyNumberFormat="1" applyFont="1" applyBorder="1" applyAlignment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/>
    <xf numFmtId="2" fontId="3" fillId="0" borderId="3" xfId="0" applyNumberFormat="1" applyFont="1" applyBorder="1" applyAlignment="1"/>
    <xf numFmtId="2" fontId="3" fillId="0" borderId="6" xfId="0" applyNumberFormat="1" applyFont="1" applyBorder="1" applyAlignment="1"/>
    <xf numFmtId="0" fontId="2" fillId="0" borderId="2" xfId="0" applyFont="1" applyBorder="1"/>
    <xf numFmtId="0" fontId="3" fillId="0" borderId="5" xfId="0" applyFont="1" applyBorder="1" applyAlignment="1">
      <alignment horizontal="left"/>
    </xf>
    <xf numFmtId="0" fontId="2" fillId="0" borderId="2" xfId="0" applyFont="1" applyFill="1" applyBorder="1"/>
    <xf numFmtId="2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/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2" fontId="3" fillId="0" borderId="2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2" fontId="3" fillId="0" borderId="3" xfId="0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2" fillId="0" borderId="3" xfId="0" applyNumberFormat="1" applyFont="1" applyBorder="1" applyAlignment="1">
      <alignment vertical="top"/>
    </xf>
    <xf numFmtId="2" fontId="2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0"/>
  <sheetViews>
    <sheetView workbookViewId="0">
      <selection activeCell="A18" sqref="A18:A21"/>
    </sheetView>
  </sheetViews>
  <sheetFormatPr defaultRowHeight="15" x14ac:dyDescent="0.25"/>
  <cols>
    <col min="1" max="1" width="42.5703125" customWidth="1"/>
    <col min="2" max="2" width="11" style="1" customWidth="1"/>
    <col min="4" max="4" width="7.42578125" hidden="1" customWidth="1"/>
    <col min="5" max="5" width="9.140625" style="1"/>
    <col min="6" max="6" width="29" customWidth="1"/>
  </cols>
  <sheetData>
    <row r="1" spans="1:6" ht="18.75" x14ac:dyDescent="0.25">
      <c r="A1" s="28" t="s">
        <v>226</v>
      </c>
      <c r="B1" s="28"/>
      <c r="C1" s="28"/>
      <c r="D1" s="28"/>
      <c r="E1" s="28"/>
      <c r="F1" s="28"/>
    </row>
    <row r="2" spans="1:6" ht="18.75" x14ac:dyDescent="0.25">
      <c r="A2" s="29" t="s">
        <v>10</v>
      </c>
      <c r="B2" s="29"/>
      <c r="C2" s="29"/>
      <c r="D2" s="29"/>
      <c r="E2" s="29"/>
      <c r="F2" s="29"/>
    </row>
    <row r="3" spans="1:6" x14ac:dyDescent="0.25">
      <c r="A3" s="5" t="s">
        <v>6</v>
      </c>
      <c r="B3" s="30">
        <v>385.5</v>
      </c>
      <c r="C3" s="30"/>
      <c r="D3" s="6"/>
      <c r="E3" s="31" t="s">
        <v>7</v>
      </c>
      <c r="F3" s="31"/>
    </row>
    <row r="4" spans="1:6" x14ac:dyDescent="0.25">
      <c r="A4" s="5" t="s">
        <v>8</v>
      </c>
      <c r="B4" s="30">
        <v>11.83</v>
      </c>
      <c r="C4" s="30"/>
      <c r="D4" s="7"/>
      <c r="E4" s="25"/>
      <c r="F4" s="25"/>
    </row>
    <row r="5" spans="1:6" x14ac:dyDescent="0.25">
      <c r="A5" s="5" t="s">
        <v>9</v>
      </c>
      <c r="B5" s="30">
        <v>48489.8</v>
      </c>
      <c r="C5" s="30"/>
      <c r="D5" s="7"/>
      <c r="E5" s="25"/>
      <c r="F5" s="25"/>
    </row>
    <row r="6" spans="1:6" x14ac:dyDescent="0.25">
      <c r="A6" s="7" t="s">
        <v>233</v>
      </c>
      <c r="B6" s="25">
        <v>21030</v>
      </c>
      <c r="C6" s="25"/>
      <c r="D6" s="7"/>
      <c r="E6" s="25" t="s">
        <v>39</v>
      </c>
      <c r="F6" s="25"/>
    </row>
    <row r="7" spans="1:6" x14ac:dyDescent="0.25">
      <c r="A7" s="7" t="s">
        <v>234</v>
      </c>
      <c r="B7" s="25">
        <v>14526</v>
      </c>
      <c r="C7" s="25"/>
      <c r="D7" s="7"/>
      <c r="E7" s="25"/>
      <c r="F7" s="25"/>
    </row>
    <row r="8" spans="1:6" x14ac:dyDescent="0.25">
      <c r="A8" s="7" t="s">
        <v>235</v>
      </c>
      <c r="B8" s="25">
        <v>13386</v>
      </c>
      <c r="C8" s="25"/>
      <c r="D8" s="7"/>
      <c r="E8" s="25"/>
      <c r="F8" s="25"/>
    </row>
    <row r="9" spans="1:6" x14ac:dyDescent="0.25">
      <c r="A9" s="7" t="s">
        <v>2</v>
      </c>
      <c r="B9" s="25">
        <v>510.48</v>
      </c>
      <c r="C9" s="25"/>
      <c r="D9" s="7"/>
      <c r="E9" s="25"/>
      <c r="F9" s="25"/>
    </row>
    <row r="10" spans="1:6" x14ac:dyDescent="0.25">
      <c r="A10" s="7" t="s">
        <v>3</v>
      </c>
      <c r="B10" s="25">
        <v>741.72</v>
      </c>
      <c r="C10" s="25"/>
      <c r="D10" s="7"/>
      <c r="E10" s="25"/>
      <c r="F10" s="25"/>
    </row>
    <row r="11" spans="1:6" x14ac:dyDescent="0.25">
      <c r="A11" s="7" t="s">
        <v>236</v>
      </c>
      <c r="B11" s="25">
        <v>6648</v>
      </c>
      <c r="C11" s="25"/>
      <c r="D11" s="7"/>
      <c r="E11" s="25"/>
      <c r="F11" s="25"/>
    </row>
    <row r="12" spans="1:6" x14ac:dyDescent="0.25">
      <c r="A12" s="7" t="s">
        <v>0</v>
      </c>
      <c r="B12" s="25">
        <v>2100</v>
      </c>
      <c r="C12" s="25"/>
      <c r="D12" s="7"/>
      <c r="E12" s="25" t="s">
        <v>40</v>
      </c>
      <c r="F12" s="25"/>
    </row>
    <row r="13" spans="1:6" x14ac:dyDescent="0.25">
      <c r="A13" s="2" t="s">
        <v>225</v>
      </c>
      <c r="B13" s="25">
        <v>6426</v>
      </c>
      <c r="C13" s="25"/>
      <c r="D13" s="7"/>
      <c r="E13" s="25"/>
      <c r="F13" s="25"/>
    </row>
    <row r="14" spans="1:6" x14ac:dyDescent="0.25">
      <c r="A14" s="7" t="s">
        <v>237</v>
      </c>
      <c r="B14" s="25">
        <v>1068</v>
      </c>
      <c r="C14" s="25"/>
      <c r="D14" s="7"/>
      <c r="E14" s="25"/>
      <c r="F14" s="25"/>
    </row>
    <row r="15" spans="1:6" x14ac:dyDescent="0.25">
      <c r="A15" s="7" t="s">
        <v>220</v>
      </c>
      <c r="B15" s="25">
        <v>771.3</v>
      </c>
      <c r="C15" s="25"/>
      <c r="D15" s="7"/>
      <c r="E15" s="25"/>
      <c r="F15" s="25"/>
    </row>
    <row r="16" spans="1:6" x14ac:dyDescent="0.25">
      <c r="A16" s="8" t="s">
        <v>11</v>
      </c>
      <c r="B16" s="26">
        <f>SUM(B6:B15)</f>
        <v>67207.500000000015</v>
      </c>
      <c r="C16" s="26"/>
      <c r="D16" s="7"/>
      <c r="E16" s="25"/>
      <c r="F16" s="25"/>
    </row>
    <row r="17" spans="1:6" x14ac:dyDescent="0.25">
      <c r="A17" s="8" t="s">
        <v>12</v>
      </c>
      <c r="B17" s="26">
        <f>B5-B16</f>
        <v>-18717.700000000012</v>
      </c>
      <c r="C17" s="26"/>
      <c r="D17" s="7"/>
      <c r="E17" s="25"/>
      <c r="F17" s="25"/>
    </row>
    <row r="18" spans="1:6" x14ac:dyDescent="0.25">
      <c r="A18" s="3" t="s">
        <v>227</v>
      </c>
      <c r="B18" s="26">
        <v>26857.65</v>
      </c>
      <c r="C18" s="26"/>
      <c r="D18" s="7"/>
      <c r="E18" s="25"/>
      <c r="F18" s="25"/>
    </row>
    <row r="19" spans="1:6" x14ac:dyDescent="0.25">
      <c r="A19" s="3" t="s">
        <v>228</v>
      </c>
      <c r="B19" s="26"/>
      <c r="C19" s="26"/>
      <c r="D19" s="7"/>
      <c r="E19" s="25"/>
      <c r="F19" s="25"/>
    </row>
    <row r="20" spans="1:6" x14ac:dyDescent="0.25">
      <c r="A20" s="4" t="s">
        <v>229</v>
      </c>
      <c r="B20" s="25">
        <v>4715.43</v>
      </c>
      <c r="C20" s="25"/>
      <c r="D20" s="7"/>
      <c r="E20" s="25"/>
      <c r="F20" s="25"/>
    </row>
    <row r="21" spans="1:6" x14ac:dyDescent="0.25">
      <c r="A21" s="4" t="s">
        <v>231</v>
      </c>
      <c r="B21" s="25">
        <v>10999.23</v>
      </c>
      <c r="C21" s="25"/>
      <c r="D21" s="7"/>
      <c r="E21" s="25"/>
      <c r="F21" s="25"/>
    </row>
    <row r="22" spans="1:6" x14ac:dyDescent="0.25">
      <c r="A22" s="4" t="s">
        <v>232</v>
      </c>
      <c r="B22" s="25">
        <v>7956.64</v>
      </c>
      <c r="C22" s="25"/>
      <c r="D22" s="7"/>
      <c r="E22" s="25"/>
      <c r="F22" s="25"/>
    </row>
    <row r="23" spans="1:6" x14ac:dyDescent="0.25">
      <c r="A23" s="27" t="s">
        <v>13</v>
      </c>
      <c r="B23" s="27"/>
      <c r="C23" s="27"/>
      <c r="D23" s="27"/>
      <c r="E23" s="27"/>
      <c r="F23" s="27"/>
    </row>
    <row r="24" spans="1:6" ht="16.5" customHeight="1" x14ac:dyDescent="0.25">
      <c r="A24" s="8" t="s">
        <v>14</v>
      </c>
      <c r="B24" s="9" t="s">
        <v>36</v>
      </c>
      <c r="C24" s="8" t="s">
        <v>37</v>
      </c>
      <c r="D24" s="8" t="s">
        <v>15</v>
      </c>
      <c r="E24" s="9" t="s">
        <v>16</v>
      </c>
      <c r="F24" s="8" t="s">
        <v>38</v>
      </c>
    </row>
    <row r="25" spans="1:6" x14ac:dyDescent="0.25">
      <c r="A25" s="7" t="s">
        <v>17</v>
      </c>
      <c r="B25" s="10" t="s">
        <v>18</v>
      </c>
      <c r="C25" s="7">
        <v>4</v>
      </c>
      <c r="D25" s="7">
        <v>530</v>
      </c>
      <c r="E25" s="10">
        <v>2120</v>
      </c>
      <c r="F25" s="7" t="s">
        <v>19</v>
      </c>
    </row>
    <row r="26" spans="1:6" x14ac:dyDescent="0.25">
      <c r="A26" s="7" t="s">
        <v>20</v>
      </c>
      <c r="B26" s="10" t="s">
        <v>21</v>
      </c>
      <c r="C26" s="7">
        <v>1</v>
      </c>
      <c r="D26" s="7">
        <v>310</v>
      </c>
      <c r="E26" s="10">
        <v>310</v>
      </c>
      <c r="F26" s="7" t="s">
        <v>19</v>
      </c>
    </row>
    <row r="27" spans="1:6" x14ac:dyDescent="0.25">
      <c r="A27" s="7" t="s">
        <v>22</v>
      </c>
      <c r="B27" s="10" t="s">
        <v>18</v>
      </c>
      <c r="C27" s="7">
        <v>1</v>
      </c>
      <c r="D27" s="7">
        <v>210</v>
      </c>
      <c r="E27" s="10">
        <v>210</v>
      </c>
      <c r="F27" s="7" t="s">
        <v>19</v>
      </c>
    </row>
    <row r="28" spans="1:6" x14ac:dyDescent="0.25">
      <c r="A28" s="7" t="s">
        <v>23</v>
      </c>
      <c r="B28" s="10" t="s">
        <v>18</v>
      </c>
      <c r="C28" s="7">
        <v>1</v>
      </c>
      <c r="D28" s="7">
        <v>190</v>
      </c>
      <c r="E28" s="10">
        <v>190</v>
      </c>
      <c r="F28" s="7" t="s">
        <v>19</v>
      </c>
    </row>
    <row r="29" spans="1:6" x14ac:dyDescent="0.25">
      <c r="A29" s="7" t="s">
        <v>24</v>
      </c>
      <c r="B29" s="10" t="s">
        <v>18</v>
      </c>
      <c r="C29" s="7">
        <v>4</v>
      </c>
      <c r="D29" s="7">
        <v>110</v>
      </c>
      <c r="E29" s="10">
        <v>440</v>
      </c>
      <c r="F29" s="7" t="s">
        <v>19</v>
      </c>
    </row>
    <row r="30" spans="1:6" x14ac:dyDescent="0.25">
      <c r="A30" s="7" t="s">
        <v>25</v>
      </c>
      <c r="B30" s="10" t="s">
        <v>18</v>
      </c>
      <c r="C30" s="7">
        <v>4</v>
      </c>
      <c r="D30" s="7">
        <v>35</v>
      </c>
      <c r="E30" s="10">
        <v>140</v>
      </c>
      <c r="F30" s="7" t="s">
        <v>19</v>
      </c>
    </row>
    <row r="31" spans="1:6" x14ac:dyDescent="0.25">
      <c r="A31" s="7" t="s">
        <v>26</v>
      </c>
      <c r="B31" s="10" t="s">
        <v>18</v>
      </c>
      <c r="C31" s="7">
        <v>5</v>
      </c>
      <c r="D31" s="7">
        <v>35</v>
      </c>
      <c r="E31" s="10">
        <v>175</v>
      </c>
      <c r="F31" s="7" t="s">
        <v>19</v>
      </c>
    </row>
    <row r="32" spans="1:6" x14ac:dyDescent="0.25">
      <c r="A32" s="7" t="s">
        <v>27</v>
      </c>
      <c r="B32" s="10" t="s">
        <v>18</v>
      </c>
      <c r="C32" s="7">
        <v>1</v>
      </c>
      <c r="D32" s="7">
        <v>218</v>
      </c>
      <c r="E32" s="10">
        <v>218</v>
      </c>
      <c r="F32" s="7" t="s">
        <v>19</v>
      </c>
    </row>
    <row r="33" spans="1:6" x14ac:dyDescent="0.25">
      <c r="A33" s="7" t="s">
        <v>28</v>
      </c>
      <c r="B33" s="10" t="s">
        <v>18</v>
      </c>
      <c r="C33" s="7">
        <v>2</v>
      </c>
      <c r="D33" s="7">
        <v>90</v>
      </c>
      <c r="E33" s="10">
        <v>180</v>
      </c>
      <c r="F33" s="7" t="s">
        <v>19</v>
      </c>
    </row>
    <row r="34" spans="1:6" x14ac:dyDescent="0.25">
      <c r="A34" s="7" t="s">
        <v>29</v>
      </c>
      <c r="B34" s="10" t="s">
        <v>18</v>
      </c>
      <c r="C34" s="7">
        <v>4</v>
      </c>
      <c r="D34" s="7">
        <v>75</v>
      </c>
      <c r="E34" s="10">
        <v>300</v>
      </c>
      <c r="F34" s="7" t="s">
        <v>19</v>
      </c>
    </row>
    <row r="35" spans="1:6" x14ac:dyDescent="0.25">
      <c r="A35" s="7" t="s">
        <v>30</v>
      </c>
      <c r="B35" s="10" t="s">
        <v>18</v>
      </c>
      <c r="C35" s="7">
        <v>1</v>
      </c>
      <c r="D35" s="7">
        <v>110</v>
      </c>
      <c r="E35" s="10">
        <v>110</v>
      </c>
      <c r="F35" s="7" t="s">
        <v>19</v>
      </c>
    </row>
    <row r="36" spans="1:6" x14ac:dyDescent="0.25">
      <c r="A36" s="7" t="s">
        <v>31</v>
      </c>
      <c r="B36" s="10" t="s">
        <v>18</v>
      </c>
      <c r="C36" s="7">
        <v>1</v>
      </c>
      <c r="D36" s="7">
        <v>60</v>
      </c>
      <c r="E36" s="10">
        <v>60</v>
      </c>
      <c r="F36" s="7" t="s">
        <v>19</v>
      </c>
    </row>
    <row r="37" spans="1:6" x14ac:dyDescent="0.25">
      <c r="A37" s="7" t="s">
        <v>32</v>
      </c>
      <c r="B37" s="10" t="s">
        <v>18</v>
      </c>
      <c r="C37" s="7">
        <v>1</v>
      </c>
      <c r="D37" s="7">
        <v>35</v>
      </c>
      <c r="E37" s="10">
        <v>35</v>
      </c>
      <c r="F37" s="7" t="s">
        <v>19</v>
      </c>
    </row>
    <row r="38" spans="1:6" x14ac:dyDescent="0.25">
      <c r="A38" s="7" t="s">
        <v>33</v>
      </c>
      <c r="B38" s="10" t="s">
        <v>18</v>
      </c>
      <c r="C38" s="7">
        <v>1</v>
      </c>
      <c r="D38" s="7">
        <v>25</v>
      </c>
      <c r="E38" s="10">
        <v>25</v>
      </c>
      <c r="F38" s="7" t="s">
        <v>19</v>
      </c>
    </row>
    <row r="39" spans="1:6" x14ac:dyDescent="0.25">
      <c r="A39" s="7" t="s">
        <v>34</v>
      </c>
      <c r="B39" s="10" t="s">
        <v>18</v>
      </c>
      <c r="C39" s="7">
        <v>2</v>
      </c>
      <c r="D39" s="7">
        <v>125</v>
      </c>
      <c r="E39" s="10">
        <v>250</v>
      </c>
      <c r="F39" s="7" t="s">
        <v>19</v>
      </c>
    </row>
    <row r="40" spans="1:6" x14ac:dyDescent="0.25">
      <c r="A40" s="7" t="s">
        <v>35</v>
      </c>
      <c r="B40" s="10" t="s">
        <v>18</v>
      </c>
      <c r="C40" s="7">
        <v>1</v>
      </c>
      <c r="D40" s="7">
        <v>650</v>
      </c>
      <c r="E40" s="10">
        <v>650</v>
      </c>
      <c r="F40" s="7" t="s">
        <v>19</v>
      </c>
    </row>
  </sheetData>
  <mergeCells count="43">
    <mergeCell ref="A1:F1"/>
    <mergeCell ref="A2:F2"/>
    <mergeCell ref="E14:F14"/>
    <mergeCell ref="E15:F15"/>
    <mergeCell ref="E16:F16"/>
    <mergeCell ref="E11:F11"/>
    <mergeCell ref="E12:F12"/>
    <mergeCell ref="E13:F13"/>
    <mergeCell ref="B6:C6"/>
    <mergeCell ref="B11:C11"/>
    <mergeCell ref="E6:F6"/>
    <mergeCell ref="B5:C5"/>
    <mergeCell ref="B3:C3"/>
    <mergeCell ref="B4:C4"/>
    <mergeCell ref="E3:F3"/>
    <mergeCell ref="E4:F4"/>
    <mergeCell ref="B21:C21"/>
    <mergeCell ref="B12:C12"/>
    <mergeCell ref="B13:C13"/>
    <mergeCell ref="E17:F17"/>
    <mergeCell ref="A23:F23"/>
    <mergeCell ref="B15:C15"/>
    <mergeCell ref="B16:C16"/>
    <mergeCell ref="B17:C17"/>
    <mergeCell ref="B19:C19"/>
    <mergeCell ref="B20:C20"/>
    <mergeCell ref="B22:C22"/>
    <mergeCell ref="E18:F18"/>
    <mergeCell ref="E19:F19"/>
    <mergeCell ref="E20:F20"/>
    <mergeCell ref="E21:F21"/>
    <mergeCell ref="E22:F22"/>
    <mergeCell ref="E5:F5"/>
    <mergeCell ref="E7:F7"/>
    <mergeCell ref="E8:F8"/>
    <mergeCell ref="E9:F9"/>
    <mergeCell ref="E10:F10"/>
    <mergeCell ref="B7:C7"/>
    <mergeCell ref="B8:C8"/>
    <mergeCell ref="B9:C9"/>
    <mergeCell ref="B10:C10"/>
    <mergeCell ref="B18:C18"/>
    <mergeCell ref="B14:C14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4"/>
  <sheetViews>
    <sheetView workbookViewId="0">
      <selection sqref="A1:F1"/>
    </sheetView>
  </sheetViews>
  <sheetFormatPr defaultRowHeight="15" x14ac:dyDescent="0.25"/>
  <cols>
    <col min="1" max="1" width="41.85546875" customWidth="1"/>
    <col min="2" max="2" width="7.140625" customWidth="1"/>
    <col min="4" max="4" width="0" hidden="1" customWidth="1"/>
    <col min="6" max="6" width="33.28515625" customWidth="1"/>
  </cols>
  <sheetData>
    <row r="1" spans="1:6" ht="18.75" x14ac:dyDescent="0.25">
      <c r="A1" s="28" t="s">
        <v>226</v>
      </c>
      <c r="B1" s="28"/>
      <c r="C1" s="28"/>
      <c r="D1" s="28"/>
      <c r="E1" s="28"/>
      <c r="F1" s="28"/>
    </row>
    <row r="2" spans="1:6" ht="18.75" x14ac:dyDescent="0.25">
      <c r="A2" s="29" t="s">
        <v>41</v>
      </c>
      <c r="B2" s="29"/>
      <c r="C2" s="29"/>
      <c r="D2" s="29"/>
      <c r="E2" s="29"/>
      <c r="F2" s="29"/>
    </row>
    <row r="3" spans="1:6" x14ac:dyDescent="0.25">
      <c r="A3" s="5" t="s">
        <v>6</v>
      </c>
      <c r="B3" s="30">
        <v>542.79999999999995</v>
      </c>
      <c r="C3" s="30"/>
      <c r="D3" s="6"/>
      <c r="E3" s="31" t="s">
        <v>7</v>
      </c>
      <c r="F3" s="31"/>
    </row>
    <row r="4" spans="1:6" x14ac:dyDescent="0.25">
      <c r="A4" s="5" t="s">
        <v>8</v>
      </c>
      <c r="B4" s="30">
        <v>11.83</v>
      </c>
      <c r="C4" s="30"/>
      <c r="D4" s="10"/>
      <c r="E4" s="39"/>
      <c r="F4" s="39"/>
    </row>
    <row r="5" spans="1:6" x14ac:dyDescent="0.25">
      <c r="A5" s="5" t="s">
        <v>9</v>
      </c>
      <c r="B5" s="30">
        <v>68275.58</v>
      </c>
      <c r="C5" s="30"/>
      <c r="D5" s="10"/>
      <c r="E5" s="39"/>
      <c r="F5" s="39"/>
    </row>
    <row r="6" spans="1:6" x14ac:dyDescent="0.25">
      <c r="A6" s="7" t="s">
        <v>238</v>
      </c>
      <c r="B6" s="25">
        <v>30968.63</v>
      </c>
      <c r="C6" s="25"/>
      <c r="D6" s="7"/>
      <c r="E6" s="39" t="s">
        <v>62</v>
      </c>
      <c r="F6" s="39"/>
    </row>
    <row r="7" spans="1:6" x14ac:dyDescent="0.25">
      <c r="A7" s="7" t="s">
        <v>239</v>
      </c>
      <c r="B7" s="25">
        <v>6201</v>
      </c>
      <c r="C7" s="25"/>
      <c r="D7" s="7"/>
      <c r="E7" s="39" t="s">
        <v>63</v>
      </c>
      <c r="F7" s="39"/>
    </row>
    <row r="8" spans="1:6" x14ac:dyDescent="0.25">
      <c r="A8" s="7" t="s">
        <v>234</v>
      </c>
      <c r="B8" s="25">
        <v>20382</v>
      </c>
      <c r="C8" s="25"/>
      <c r="D8" s="7"/>
      <c r="E8" s="35"/>
      <c r="F8" s="36"/>
    </row>
    <row r="9" spans="1:6" x14ac:dyDescent="0.25">
      <c r="A9" s="7" t="s">
        <v>235</v>
      </c>
      <c r="B9" s="25">
        <v>18798</v>
      </c>
      <c r="C9" s="25"/>
      <c r="D9" s="7"/>
      <c r="E9" s="35"/>
      <c r="F9" s="36"/>
    </row>
    <row r="10" spans="1:6" x14ac:dyDescent="0.25">
      <c r="A10" s="7" t="s">
        <v>2</v>
      </c>
      <c r="B10" s="25">
        <v>715.92</v>
      </c>
      <c r="C10" s="25"/>
      <c r="D10" s="7"/>
      <c r="E10" s="35"/>
      <c r="F10" s="36"/>
    </row>
    <row r="11" spans="1:6" x14ac:dyDescent="0.25">
      <c r="A11" s="7" t="s">
        <v>3</v>
      </c>
      <c r="B11" s="25">
        <v>1041.3599999999999</v>
      </c>
      <c r="C11" s="25"/>
      <c r="D11" s="7"/>
      <c r="E11" s="35"/>
      <c r="F11" s="36"/>
    </row>
    <row r="12" spans="1:6" x14ac:dyDescent="0.25">
      <c r="A12" s="7" t="s">
        <v>236</v>
      </c>
      <c r="B12" s="25">
        <v>9324</v>
      </c>
      <c r="C12" s="25"/>
      <c r="D12" s="7"/>
      <c r="E12" s="39"/>
      <c r="F12" s="39"/>
    </row>
    <row r="13" spans="1:6" x14ac:dyDescent="0.25">
      <c r="A13" s="7" t="s">
        <v>240</v>
      </c>
      <c r="B13" s="25">
        <v>320</v>
      </c>
      <c r="C13" s="25"/>
      <c r="D13" s="7"/>
      <c r="E13" s="39" t="s">
        <v>64</v>
      </c>
      <c r="F13" s="39"/>
    </row>
    <row r="14" spans="1:6" x14ac:dyDescent="0.25">
      <c r="A14" s="7" t="s">
        <v>0</v>
      </c>
      <c r="B14" s="25">
        <v>2400</v>
      </c>
      <c r="C14" s="25"/>
      <c r="D14" s="7"/>
      <c r="E14" s="41" t="s">
        <v>40</v>
      </c>
      <c r="F14" s="41"/>
    </row>
    <row r="15" spans="1:6" x14ac:dyDescent="0.25">
      <c r="A15" s="2" t="s">
        <v>225</v>
      </c>
      <c r="B15" s="25">
        <v>9024</v>
      </c>
      <c r="C15" s="25"/>
      <c r="D15" s="7"/>
      <c r="E15" s="39"/>
      <c r="F15" s="39"/>
    </row>
    <row r="16" spans="1:6" x14ac:dyDescent="0.25">
      <c r="A16" s="7" t="s">
        <v>237</v>
      </c>
      <c r="B16" s="25">
        <v>1500</v>
      </c>
      <c r="C16" s="25"/>
      <c r="D16" s="7"/>
      <c r="E16" s="39"/>
      <c r="F16" s="39"/>
    </row>
    <row r="17" spans="1:6" x14ac:dyDescent="0.25">
      <c r="A17" s="7" t="s">
        <v>220</v>
      </c>
      <c r="B17" s="25">
        <v>1086.02</v>
      </c>
      <c r="C17" s="25"/>
      <c r="D17" s="7"/>
      <c r="E17" s="39"/>
      <c r="F17" s="39"/>
    </row>
    <row r="18" spans="1:6" x14ac:dyDescent="0.25">
      <c r="A18" s="8" t="s">
        <v>11</v>
      </c>
      <c r="B18" s="30">
        <f>SUM(B6:B17)</f>
        <v>101760.93000000001</v>
      </c>
      <c r="C18" s="30"/>
      <c r="D18" s="10"/>
      <c r="E18" s="39"/>
      <c r="F18" s="39"/>
    </row>
    <row r="19" spans="1:6" x14ac:dyDescent="0.25">
      <c r="A19" s="8" t="s">
        <v>12</v>
      </c>
      <c r="B19" s="30">
        <f>B5-B18</f>
        <v>-33485.350000000006</v>
      </c>
      <c r="C19" s="30"/>
      <c r="D19" s="10"/>
      <c r="E19" s="39"/>
      <c r="F19" s="39"/>
    </row>
    <row r="20" spans="1:6" x14ac:dyDescent="0.25">
      <c r="A20" s="3" t="s">
        <v>227</v>
      </c>
      <c r="B20" s="37">
        <v>61823.42</v>
      </c>
      <c r="C20" s="38"/>
      <c r="D20" s="11"/>
      <c r="E20" s="34"/>
      <c r="F20" s="34"/>
    </row>
    <row r="21" spans="1:6" x14ac:dyDescent="0.25">
      <c r="A21" s="3" t="s">
        <v>228</v>
      </c>
      <c r="B21" s="37"/>
      <c r="C21" s="38"/>
      <c r="D21" s="11"/>
      <c r="E21" s="34"/>
      <c r="F21" s="34"/>
    </row>
    <row r="22" spans="1:6" x14ac:dyDescent="0.25">
      <c r="A22" s="4" t="s">
        <v>241</v>
      </c>
      <c r="B22" s="32">
        <v>37025.660000000003</v>
      </c>
      <c r="C22" s="33"/>
      <c r="D22" s="11"/>
      <c r="E22" s="34"/>
      <c r="F22" s="34"/>
    </row>
    <row r="23" spans="1:6" x14ac:dyDescent="0.25">
      <c r="A23" s="4" t="s">
        <v>242</v>
      </c>
      <c r="B23" s="32">
        <v>6183.73</v>
      </c>
      <c r="C23" s="33"/>
      <c r="D23" s="11"/>
      <c r="E23" s="34"/>
      <c r="F23" s="34"/>
    </row>
    <row r="24" spans="1:6" x14ac:dyDescent="0.25">
      <c r="A24" s="4" t="s">
        <v>244</v>
      </c>
      <c r="B24" s="32">
        <v>13497.16</v>
      </c>
      <c r="C24" s="33"/>
      <c r="D24" s="11"/>
      <c r="E24" s="34"/>
      <c r="F24" s="34"/>
    </row>
    <row r="25" spans="1:6" x14ac:dyDescent="0.25">
      <c r="A25" s="4" t="s">
        <v>245</v>
      </c>
      <c r="B25" s="32">
        <v>5116.87</v>
      </c>
      <c r="C25" s="33"/>
      <c r="D25" s="11"/>
      <c r="E25" s="34"/>
      <c r="F25" s="34"/>
    </row>
    <row r="26" spans="1:6" x14ac:dyDescent="0.25">
      <c r="A26" s="40" t="s">
        <v>13</v>
      </c>
      <c r="B26" s="40"/>
      <c r="C26" s="40"/>
      <c r="D26" s="40"/>
      <c r="E26" s="40"/>
      <c r="F26" s="40"/>
    </row>
    <row r="27" spans="1:6" x14ac:dyDescent="0.25">
      <c r="A27" s="8" t="s">
        <v>14</v>
      </c>
      <c r="B27" s="8" t="s">
        <v>36</v>
      </c>
      <c r="C27" s="8" t="s">
        <v>37</v>
      </c>
      <c r="D27" s="8" t="s">
        <v>15</v>
      </c>
      <c r="E27" s="8" t="s">
        <v>16</v>
      </c>
      <c r="F27" s="8" t="s">
        <v>38</v>
      </c>
    </row>
    <row r="28" spans="1:6" x14ac:dyDescent="0.25">
      <c r="A28" s="7" t="s">
        <v>42</v>
      </c>
      <c r="B28" s="7" t="s">
        <v>43</v>
      </c>
      <c r="C28" s="10">
        <v>4</v>
      </c>
      <c r="D28" s="10">
        <v>130.15</v>
      </c>
      <c r="E28" s="10">
        <v>520.6</v>
      </c>
      <c r="F28" s="7" t="s">
        <v>44</v>
      </c>
    </row>
    <row r="29" spans="1:6" ht="26.25" x14ac:dyDescent="0.25">
      <c r="A29" s="12" t="s">
        <v>45</v>
      </c>
      <c r="B29" s="7" t="s">
        <v>43</v>
      </c>
      <c r="C29" s="10">
        <v>15</v>
      </c>
      <c r="D29" s="10">
        <v>36.58</v>
      </c>
      <c r="E29" s="10">
        <v>548.70000000000005</v>
      </c>
      <c r="F29" s="7" t="s">
        <v>44</v>
      </c>
    </row>
    <row r="30" spans="1:6" x14ac:dyDescent="0.25">
      <c r="A30" s="12" t="s">
        <v>46</v>
      </c>
      <c r="B30" s="7" t="s">
        <v>43</v>
      </c>
      <c r="C30" s="10">
        <v>27</v>
      </c>
      <c r="D30" s="10">
        <v>130.38999999999999</v>
      </c>
      <c r="E30" s="10">
        <v>3520.53</v>
      </c>
      <c r="F30" s="7" t="s">
        <v>44</v>
      </c>
    </row>
    <row r="31" spans="1:6" x14ac:dyDescent="0.25">
      <c r="A31" s="12" t="s">
        <v>47</v>
      </c>
      <c r="B31" s="7" t="s">
        <v>43</v>
      </c>
      <c r="C31" s="10">
        <v>45</v>
      </c>
      <c r="D31" s="10">
        <v>19.88</v>
      </c>
      <c r="E31" s="10">
        <v>894.6</v>
      </c>
      <c r="F31" s="7" t="s">
        <v>44</v>
      </c>
    </row>
    <row r="32" spans="1:6" x14ac:dyDescent="0.25">
      <c r="A32" s="12" t="s">
        <v>48</v>
      </c>
      <c r="B32" s="7" t="s">
        <v>43</v>
      </c>
      <c r="C32" s="10">
        <v>20</v>
      </c>
      <c r="D32" s="10">
        <v>23.92</v>
      </c>
      <c r="E32" s="10">
        <v>478.4</v>
      </c>
      <c r="F32" s="7" t="s">
        <v>44</v>
      </c>
    </row>
    <row r="33" spans="1:6" x14ac:dyDescent="0.25">
      <c r="A33" s="12" t="s">
        <v>49</v>
      </c>
      <c r="B33" s="7" t="s">
        <v>43</v>
      </c>
      <c r="C33" s="10">
        <v>10</v>
      </c>
      <c r="D33" s="10">
        <v>22.04</v>
      </c>
      <c r="E33" s="10">
        <v>220.4</v>
      </c>
      <c r="F33" s="7" t="s">
        <v>44</v>
      </c>
    </row>
    <row r="34" spans="1:6" x14ac:dyDescent="0.25">
      <c r="A34" s="12" t="s">
        <v>50</v>
      </c>
      <c r="B34" s="7" t="s">
        <v>51</v>
      </c>
      <c r="C34" s="10">
        <v>4</v>
      </c>
      <c r="D34" s="10">
        <v>30</v>
      </c>
      <c r="E34" s="10">
        <v>120</v>
      </c>
      <c r="F34" s="7" t="s">
        <v>44</v>
      </c>
    </row>
    <row r="35" spans="1:6" x14ac:dyDescent="0.25">
      <c r="A35" s="12" t="s">
        <v>48</v>
      </c>
      <c r="B35" s="7" t="s">
        <v>43</v>
      </c>
      <c r="C35" s="10">
        <v>20</v>
      </c>
      <c r="D35" s="10">
        <v>23.92</v>
      </c>
      <c r="E35" s="10">
        <v>478.4</v>
      </c>
      <c r="F35" s="7" t="s">
        <v>44</v>
      </c>
    </row>
    <row r="36" spans="1:6" x14ac:dyDescent="0.25">
      <c r="A36" s="12" t="s">
        <v>52</v>
      </c>
      <c r="B36" s="7" t="s">
        <v>43</v>
      </c>
      <c r="C36" s="10">
        <v>1</v>
      </c>
      <c r="D36" s="10">
        <v>160</v>
      </c>
      <c r="E36" s="10">
        <v>160</v>
      </c>
      <c r="F36" s="7" t="s">
        <v>53</v>
      </c>
    </row>
    <row r="37" spans="1:6" x14ac:dyDescent="0.25">
      <c r="A37" s="12" t="s">
        <v>54</v>
      </c>
      <c r="B37" s="7" t="s">
        <v>18</v>
      </c>
      <c r="C37" s="10">
        <v>2</v>
      </c>
      <c r="D37" s="10">
        <v>98</v>
      </c>
      <c r="E37" s="10">
        <v>196</v>
      </c>
      <c r="F37" s="7" t="s">
        <v>55</v>
      </c>
    </row>
    <row r="38" spans="1:6" x14ac:dyDescent="0.25">
      <c r="A38" s="12" t="s">
        <v>56</v>
      </c>
      <c r="B38" s="7" t="s">
        <v>18</v>
      </c>
      <c r="C38" s="10">
        <v>2</v>
      </c>
      <c r="D38" s="10">
        <v>30</v>
      </c>
      <c r="E38" s="10">
        <v>60</v>
      </c>
      <c r="F38" s="7" t="s">
        <v>55</v>
      </c>
    </row>
    <row r="39" spans="1:6" x14ac:dyDescent="0.25">
      <c r="A39" s="12" t="s">
        <v>57</v>
      </c>
      <c r="B39" s="7" t="s">
        <v>21</v>
      </c>
      <c r="C39" s="10">
        <v>4</v>
      </c>
      <c r="D39" s="10">
        <v>163.5</v>
      </c>
      <c r="E39" s="10">
        <v>654</v>
      </c>
      <c r="F39" s="7" t="s">
        <v>55</v>
      </c>
    </row>
    <row r="40" spans="1:6" x14ac:dyDescent="0.25">
      <c r="A40" s="12" t="s">
        <v>58</v>
      </c>
      <c r="B40" s="7" t="s">
        <v>18</v>
      </c>
      <c r="C40" s="10">
        <v>2</v>
      </c>
      <c r="D40" s="10">
        <v>45</v>
      </c>
      <c r="E40" s="10">
        <v>90</v>
      </c>
      <c r="F40" s="7" t="s">
        <v>55</v>
      </c>
    </row>
    <row r="41" spans="1:6" x14ac:dyDescent="0.25">
      <c r="A41" s="12" t="s">
        <v>59</v>
      </c>
      <c r="B41" s="7" t="s">
        <v>18</v>
      </c>
      <c r="C41" s="10">
        <v>1</v>
      </c>
      <c r="D41" s="10">
        <v>110</v>
      </c>
      <c r="E41" s="10">
        <v>110</v>
      </c>
      <c r="F41" s="7" t="s">
        <v>55</v>
      </c>
    </row>
    <row r="42" spans="1:6" x14ac:dyDescent="0.25">
      <c r="A42" s="12" t="s">
        <v>60</v>
      </c>
      <c r="B42" s="7" t="s">
        <v>18</v>
      </c>
      <c r="C42" s="10">
        <v>1</v>
      </c>
      <c r="D42" s="10">
        <v>220</v>
      </c>
      <c r="E42" s="10">
        <v>220</v>
      </c>
      <c r="F42" s="7" t="s">
        <v>55</v>
      </c>
    </row>
    <row r="43" spans="1:6" x14ac:dyDescent="0.25">
      <c r="A43" s="7" t="s">
        <v>61</v>
      </c>
      <c r="B43" s="7" t="s">
        <v>18</v>
      </c>
      <c r="C43" s="10">
        <v>4</v>
      </c>
      <c r="D43" s="10">
        <v>7</v>
      </c>
      <c r="E43" s="10">
        <v>28</v>
      </c>
      <c r="F43" s="7" t="s">
        <v>55</v>
      </c>
    </row>
    <row r="44" spans="1:6" x14ac:dyDescent="0.25">
      <c r="A44" s="7" t="s">
        <v>52</v>
      </c>
      <c r="B44" s="7" t="s">
        <v>43</v>
      </c>
      <c r="C44" s="10">
        <v>1</v>
      </c>
      <c r="D44" s="10">
        <v>160</v>
      </c>
      <c r="E44" s="10">
        <v>160</v>
      </c>
      <c r="F44" s="7" t="s">
        <v>53</v>
      </c>
    </row>
  </sheetData>
  <mergeCells count="49">
    <mergeCell ref="E18:F18"/>
    <mergeCell ref="E13:F13"/>
    <mergeCell ref="E14:F14"/>
    <mergeCell ref="E15:F15"/>
    <mergeCell ref="E16:F16"/>
    <mergeCell ref="E17:F17"/>
    <mergeCell ref="B9:C9"/>
    <mergeCell ref="B10:C10"/>
    <mergeCell ref="B11:C11"/>
    <mergeCell ref="E8:F8"/>
    <mergeCell ref="E9:F9"/>
    <mergeCell ref="E10:F10"/>
    <mergeCell ref="E4:F4"/>
    <mergeCell ref="E5:F5"/>
    <mergeCell ref="E6:F6"/>
    <mergeCell ref="E7:F7"/>
    <mergeCell ref="B8:C8"/>
    <mergeCell ref="A2:F2"/>
    <mergeCell ref="A1:F1"/>
    <mergeCell ref="A26:F26"/>
    <mergeCell ref="B5:C5"/>
    <mergeCell ref="B18:C18"/>
    <mergeCell ref="B19:C19"/>
    <mergeCell ref="B12:C12"/>
    <mergeCell ref="B13:C13"/>
    <mergeCell ref="B14:C14"/>
    <mergeCell ref="B15:C15"/>
    <mergeCell ref="E3:F3"/>
    <mergeCell ref="B3:C3"/>
    <mergeCell ref="B4:C4"/>
    <mergeCell ref="B6:C6"/>
    <mergeCell ref="B7:C7"/>
    <mergeCell ref="B16:C16"/>
    <mergeCell ref="B24:C24"/>
    <mergeCell ref="B25:C25"/>
    <mergeCell ref="E24:F24"/>
    <mergeCell ref="E25:F25"/>
    <mergeCell ref="E11:F11"/>
    <mergeCell ref="B20:C20"/>
    <mergeCell ref="B21:C21"/>
    <mergeCell ref="B22:C22"/>
    <mergeCell ref="B23:C23"/>
    <mergeCell ref="E20:F20"/>
    <mergeCell ref="E21:F21"/>
    <mergeCell ref="E22:F22"/>
    <mergeCell ref="E23:F23"/>
    <mergeCell ref="B17:C17"/>
    <mergeCell ref="E19:F19"/>
    <mergeCell ref="E12:F12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workbookViewId="0">
      <selection activeCell="A21" sqref="A21:A22"/>
    </sheetView>
  </sheetViews>
  <sheetFormatPr defaultRowHeight="15" x14ac:dyDescent="0.25"/>
  <cols>
    <col min="1" max="1" width="42.42578125" customWidth="1"/>
    <col min="2" max="2" width="8.42578125" customWidth="1"/>
    <col min="3" max="3" width="7" customWidth="1"/>
    <col min="4" max="4" width="22.28515625" hidden="1" customWidth="1"/>
    <col min="5" max="5" width="7.42578125" customWidth="1"/>
    <col min="6" max="6" width="34.7109375" customWidth="1"/>
  </cols>
  <sheetData>
    <row r="1" spans="1:6" ht="18.75" x14ac:dyDescent="0.25">
      <c r="A1" s="28" t="s">
        <v>226</v>
      </c>
      <c r="B1" s="28"/>
      <c r="C1" s="28"/>
      <c r="D1" s="28"/>
      <c r="E1" s="28"/>
      <c r="F1" s="28"/>
    </row>
    <row r="2" spans="1:6" ht="18.75" x14ac:dyDescent="0.25">
      <c r="A2" s="29" t="s">
        <v>65</v>
      </c>
      <c r="B2" s="29"/>
      <c r="C2" s="29"/>
      <c r="D2" s="29"/>
      <c r="E2" s="29"/>
      <c r="F2" s="29"/>
    </row>
    <row r="3" spans="1:6" x14ac:dyDescent="0.25">
      <c r="A3" s="5" t="s">
        <v>6</v>
      </c>
      <c r="B3" s="30">
        <v>1271.2</v>
      </c>
      <c r="C3" s="30"/>
      <c r="D3" s="6"/>
      <c r="E3" s="31" t="s">
        <v>7</v>
      </c>
      <c r="F3" s="31"/>
    </row>
    <row r="4" spans="1:6" x14ac:dyDescent="0.25">
      <c r="A4" s="5" t="s">
        <v>8</v>
      </c>
      <c r="B4" s="30">
        <v>11.83</v>
      </c>
      <c r="C4" s="30"/>
      <c r="D4" s="8"/>
      <c r="E4" s="31"/>
      <c r="F4" s="31"/>
    </row>
    <row r="5" spans="1:6" x14ac:dyDescent="0.25">
      <c r="A5" s="5" t="s">
        <v>9</v>
      </c>
      <c r="B5" s="30">
        <v>159896.04999999999</v>
      </c>
      <c r="C5" s="30"/>
      <c r="D5" s="8"/>
      <c r="E5" s="31"/>
      <c r="F5" s="31"/>
    </row>
    <row r="6" spans="1:6" x14ac:dyDescent="0.25">
      <c r="A6" s="7" t="s">
        <v>233</v>
      </c>
      <c r="B6" s="44">
        <v>7357</v>
      </c>
      <c r="C6" s="44"/>
      <c r="D6" s="7"/>
      <c r="E6" s="43" t="s">
        <v>81</v>
      </c>
      <c r="F6" s="43"/>
    </row>
    <row r="7" spans="1:6" x14ac:dyDescent="0.25">
      <c r="A7" s="7" t="s">
        <v>246</v>
      </c>
      <c r="B7" s="44">
        <v>4790</v>
      </c>
      <c r="C7" s="44"/>
      <c r="D7" s="7"/>
      <c r="E7" s="43" t="s">
        <v>63</v>
      </c>
      <c r="F7" s="43"/>
    </row>
    <row r="8" spans="1:6" x14ac:dyDescent="0.25">
      <c r="A8" s="7" t="s">
        <v>247</v>
      </c>
      <c r="B8" s="44">
        <v>311</v>
      </c>
      <c r="C8" s="44"/>
      <c r="D8" s="7"/>
      <c r="E8" s="43" t="s">
        <v>40</v>
      </c>
      <c r="F8" s="43"/>
    </row>
    <row r="9" spans="1:6" x14ac:dyDescent="0.25">
      <c r="A9" s="7" t="s">
        <v>234</v>
      </c>
      <c r="B9" s="44">
        <v>47700</v>
      </c>
      <c r="C9" s="44"/>
      <c r="D9" s="7"/>
      <c r="E9" s="43"/>
      <c r="F9" s="43"/>
    </row>
    <row r="10" spans="1:6" x14ac:dyDescent="0.25">
      <c r="A10" s="7" t="s">
        <v>235</v>
      </c>
      <c r="B10" s="44">
        <v>43980</v>
      </c>
      <c r="C10" s="44"/>
      <c r="D10" s="7"/>
      <c r="E10" s="43"/>
      <c r="F10" s="43"/>
    </row>
    <row r="11" spans="1:6" x14ac:dyDescent="0.25">
      <c r="A11" s="7" t="s">
        <v>2</v>
      </c>
      <c r="B11" s="44">
        <v>1675.92</v>
      </c>
      <c r="C11" s="44"/>
      <c r="D11" s="7"/>
      <c r="E11" s="43"/>
      <c r="F11" s="43"/>
    </row>
    <row r="12" spans="1:6" x14ac:dyDescent="0.25">
      <c r="A12" s="7" t="s">
        <v>3</v>
      </c>
      <c r="B12" s="44">
        <v>2436.48</v>
      </c>
      <c r="C12" s="44"/>
      <c r="D12" s="7"/>
      <c r="E12" s="43"/>
      <c r="F12" s="43"/>
    </row>
    <row r="13" spans="1:6" x14ac:dyDescent="0.25">
      <c r="A13" s="7" t="s">
        <v>236</v>
      </c>
      <c r="B13" s="44">
        <v>21816</v>
      </c>
      <c r="C13" s="44"/>
      <c r="D13" s="7"/>
      <c r="E13" s="43"/>
      <c r="F13" s="43"/>
    </row>
    <row r="14" spans="1:6" x14ac:dyDescent="0.25">
      <c r="A14" s="7" t="s">
        <v>0</v>
      </c>
      <c r="B14" s="44">
        <v>4800</v>
      </c>
      <c r="C14" s="44"/>
      <c r="D14" s="7"/>
      <c r="E14" s="43" t="s">
        <v>40</v>
      </c>
      <c r="F14" s="43"/>
    </row>
    <row r="15" spans="1:6" x14ac:dyDescent="0.25">
      <c r="A15" s="7" t="s">
        <v>248</v>
      </c>
      <c r="B15" s="44">
        <v>75</v>
      </c>
      <c r="C15" s="44"/>
      <c r="D15" s="7"/>
      <c r="E15" s="43" t="s">
        <v>82</v>
      </c>
      <c r="F15" s="43"/>
    </row>
    <row r="16" spans="1:6" x14ac:dyDescent="0.25">
      <c r="A16" s="2" t="s">
        <v>225</v>
      </c>
      <c r="B16" s="44">
        <v>21114</v>
      </c>
      <c r="C16" s="44"/>
      <c r="D16" s="7"/>
      <c r="E16" s="43"/>
      <c r="F16" s="43"/>
    </row>
    <row r="17" spans="1:6" x14ac:dyDescent="0.25">
      <c r="A17" s="7" t="s">
        <v>237</v>
      </c>
      <c r="B17" s="44">
        <v>3516</v>
      </c>
      <c r="C17" s="44"/>
      <c r="D17" s="7"/>
      <c r="E17" s="43"/>
      <c r="F17" s="43"/>
    </row>
    <row r="18" spans="1:6" x14ac:dyDescent="0.25">
      <c r="A18" s="7" t="s">
        <v>220</v>
      </c>
      <c r="B18" s="25">
        <v>2543.38</v>
      </c>
      <c r="C18" s="25"/>
      <c r="D18" s="7"/>
      <c r="E18" s="43"/>
      <c r="F18" s="43"/>
    </row>
    <row r="19" spans="1:6" x14ac:dyDescent="0.25">
      <c r="A19" s="8" t="s">
        <v>11</v>
      </c>
      <c r="B19" s="30">
        <f>SUM(B6:B18)</f>
        <v>162114.78</v>
      </c>
      <c r="C19" s="30"/>
      <c r="D19" s="7"/>
      <c r="E19" s="43"/>
      <c r="F19" s="43"/>
    </row>
    <row r="20" spans="1:6" x14ac:dyDescent="0.25">
      <c r="A20" s="8" t="s">
        <v>12</v>
      </c>
      <c r="B20" s="30">
        <f>B5-B19</f>
        <v>-2218.7300000000105</v>
      </c>
      <c r="C20" s="30"/>
      <c r="D20" s="7"/>
      <c r="E20" s="43"/>
      <c r="F20" s="43"/>
    </row>
    <row r="21" spans="1:6" x14ac:dyDescent="0.25">
      <c r="A21" s="3" t="s">
        <v>227</v>
      </c>
      <c r="B21" s="30">
        <v>51351.33</v>
      </c>
      <c r="C21" s="30"/>
      <c r="D21" s="7"/>
      <c r="E21" s="43"/>
      <c r="F21" s="43"/>
    </row>
    <row r="22" spans="1:6" x14ac:dyDescent="0.25">
      <c r="A22" s="3" t="s">
        <v>228</v>
      </c>
      <c r="B22" s="30"/>
      <c r="C22" s="30"/>
      <c r="D22" s="7"/>
      <c r="E22" s="43"/>
      <c r="F22" s="43"/>
    </row>
    <row r="23" spans="1:6" x14ac:dyDescent="0.25">
      <c r="A23" s="13" t="s">
        <v>249</v>
      </c>
      <c r="B23" s="42">
        <v>39907.1</v>
      </c>
      <c r="C23" s="42"/>
      <c r="D23" s="7"/>
      <c r="E23" s="43"/>
      <c r="F23" s="43"/>
    </row>
    <row r="24" spans="1:6" x14ac:dyDescent="0.25">
      <c r="A24" s="13" t="s">
        <v>250</v>
      </c>
      <c r="B24" s="42">
        <v>5060.41</v>
      </c>
      <c r="C24" s="42"/>
      <c r="D24" s="7"/>
      <c r="E24" s="43"/>
      <c r="F24" s="43"/>
    </row>
    <row r="25" spans="1:6" x14ac:dyDescent="0.25">
      <c r="A25" s="13" t="s">
        <v>251</v>
      </c>
      <c r="B25" s="42">
        <v>3600.41</v>
      </c>
      <c r="C25" s="42"/>
      <c r="D25" s="7"/>
      <c r="E25" s="43"/>
      <c r="F25" s="43"/>
    </row>
    <row r="26" spans="1:6" x14ac:dyDescent="0.25">
      <c r="A26" s="27" t="s">
        <v>13</v>
      </c>
      <c r="B26" s="27"/>
      <c r="C26" s="27"/>
      <c r="D26" s="27"/>
      <c r="E26" s="27"/>
      <c r="F26" s="27"/>
    </row>
    <row r="27" spans="1:6" x14ac:dyDescent="0.25">
      <c r="A27" s="8" t="s">
        <v>14</v>
      </c>
      <c r="B27" s="8" t="s">
        <v>36</v>
      </c>
      <c r="C27" s="8" t="s">
        <v>37</v>
      </c>
      <c r="D27" s="8" t="s">
        <v>15</v>
      </c>
      <c r="E27" s="8" t="s">
        <v>16</v>
      </c>
      <c r="F27" s="8" t="s">
        <v>38</v>
      </c>
    </row>
    <row r="28" spans="1:6" x14ac:dyDescent="0.25">
      <c r="A28" s="7" t="s">
        <v>66</v>
      </c>
      <c r="B28" s="7" t="s">
        <v>18</v>
      </c>
      <c r="C28" s="7">
        <v>1</v>
      </c>
      <c r="D28" s="7">
        <v>140</v>
      </c>
      <c r="E28" s="10">
        <v>140</v>
      </c>
      <c r="F28" s="7" t="s">
        <v>67</v>
      </c>
    </row>
    <row r="29" spans="1:6" x14ac:dyDescent="0.25">
      <c r="A29" s="7" t="s">
        <v>17</v>
      </c>
      <c r="B29" s="7" t="s">
        <v>18</v>
      </c>
      <c r="C29" s="7">
        <v>1</v>
      </c>
      <c r="D29" s="7">
        <v>330</v>
      </c>
      <c r="E29" s="10">
        <v>330</v>
      </c>
      <c r="F29" s="7" t="s">
        <v>67</v>
      </c>
    </row>
    <row r="30" spans="1:6" x14ac:dyDescent="0.25">
      <c r="A30" s="7" t="s">
        <v>68</v>
      </c>
      <c r="B30" s="7" t="s">
        <v>18</v>
      </c>
      <c r="C30" s="7">
        <v>1</v>
      </c>
      <c r="D30" s="7">
        <v>50</v>
      </c>
      <c r="E30" s="10">
        <v>50</v>
      </c>
      <c r="F30" s="7" t="s">
        <v>67</v>
      </c>
    </row>
    <row r="31" spans="1:6" x14ac:dyDescent="0.25">
      <c r="A31" s="7" t="s">
        <v>69</v>
      </c>
      <c r="B31" s="7" t="s">
        <v>18</v>
      </c>
      <c r="C31" s="7">
        <v>1</v>
      </c>
      <c r="D31" s="7">
        <v>350</v>
      </c>
      <c r="E31" s="10">
        <v>350</v>
      </c>
      <c r="F31" s="7" t="s">
        <v>70</v>
      </c>
    </row>
    <row r="32" spans="1:6" x14ac:dyDescent="0.25">
      <c r="A32" s="7" t="s">
        <v>27</v>
      </c>
      <c r="B32" s="7" t="s">
        <v>18</v>
      </c>
      <c r="C32" s="7">
        <v>1</v>
      </c>
      <c r="D32" s="7">
        <v>380</v>
      </c>
      <c r="E32" s="10">
        <v>380</v>
      </c>
      <c r="F32" s="7" t="s">
        <v>70</v>
      </c>
    </row>
    <row r="33" spans="1:6" x14ac:dyDescent="0.25">
      <c r="A33" s="7" t="s">
        <v>71</v>
      </c>
      <c r="B33" s="7" t="s">
        <v>43</v>
      </c>
      <c r="C33" s="7">
        <v>2</v>
      </c>
      <c r="D33" s="7">
        <v>20</v>
      </c>
      <c r="E33" s="10">
        <v>40</v>
      </c>
      <c r="F33" s="7" t="s">
        <v>70</v>
      </c>
    </row>
    <row r="34" spans="1:6" x14ac:dyDescent="0.25">
      <c r="A34" s="7" t="s">
        <v>72</v>
      </c>
      <c r="B34" s="7" t="s">
        <v>18</v>
      </c>
      <c r="C34" s="7">
        <v>1</v>
      </c>
      <c r="D34" s="7">
        <v>106</v>
      </c>
      <c r="E34" s="10">
        <v>106</v>
      </c>
      <c r="F34" s="7" t="s">
        <v>70</v>
      </c>
    </row>
    <row r="35" spans="1:6" x14ac:dyDescent="0.25">
      <c r="A35" s="7" t="s">
        <v>73</v>
      </c>
      <c r="B35" s="7" t="s">
        <v>18</v>
      </c>
      <c r="C35" s="7">
        <v>1</v>
      </c>
      <c r="D35" s="7">
        <v>55</v>
      </c>
      <c r="E35" s="10">
        <v>55</v>
      </c>
      <c r="F35" s="7" t="s">
        <v>70</v>
      </c>
    </row>
    <row r="36" spans="1:6" x14ac:dyDescent="0.25">
      <c r="A36" s="7" t="s">
        <v>74</v>
      </c>
      <c r="B36" s="7" t="s">
        <v>51</v>
      </c>
      <c r="C36" s="7">
        <v>1</v>
      </c>
      <c r="D36" s="7">
        <v>100</v>
      </c>
      <c r="E36" s="10">
        <v>100</v>
      </c>
      <c r="F36" s="7" t="s">
        <v>70</v>
      </c>
    </row>
    <row r="37" spans="1:6" x14ac:dyDescent="0.25">
      <c r="A37" s="7" t="s">
        <v>50</v>
      </c>
      <c r="B37" s="7" t="s">
        <v>51</v>
      </c>
      <c r="C37" s="7">
        <v>2</v>
      </c>
      <c r="D37" s="7">
        <v>30</v>
      </c>
      <c r="E37" s="10">
        <v>60</v>
      </c>
      <c r="F37" s="7" t="s">
        <v>70</v>
      </c>
    </row>
    <row r="38" spans="1:6" x14ac:dyDescent="0.25">
      <c r="A38" s="7" t="s">
        <v>75</v>
      </c>
      <c r="B38" s="7" t="s">
        <v>18</v>
      </c>
      <c r="C38" s="7">
        <v>3</v>
      </c>
      <c r="D38" s="7">
        <v>285</v>
      </c>
      <c r="E38" s="10">
        <v>855</v>
      </c>
      <c r="F38" s="7" t="s">
        <v>76</v>
      </c>
    </row>
    <row r="39" spans="1:6" x14ac:dyDescent="0.25">
      <c r="A39" s="7" t="s">
        <v>77</v>
      </c>
      <c r="B39" s="7" t="s">
        <v>18</v>
      </c>
      <c r="C39" s="7">
        <v>1</v>
      </c>
      <c r="D39" s="7">
        <v>194</v>
      </c>
      <c r="E39" s="10">
        <v>194</v>
      </c>
      <c r="F39" s="7" t="s">
        <v>76</v>
      </c>
    </row>
    <row r="40" spans="1:6" x14ac:dyDescent="0.25">
      <c r="A40" s="7" t="s">
        <v>78</v>
      </c>
      <c r="B40" s="7" t="s">
        <v>18</v>
      </c>
      <c r="C40" s="7">
        <v>5</v>
      </c>
      <c r="D40" s="7">
        <v>15</v>
      </c>
      <c r="E40" s="10">
        <v>75</v>
      </c>
      <c r="F40" s="7" t="s">
        <v>1</v>
      </c>
    </row>
    <row r="41" spans="1:6" x14ac:dyDescent="0.25">
      <c r="A41" s="7" t="s">
        <v>79</v>
      </c>
      <c r="B41" s="7" t="s">
        <v>18</v>
      </c>
      <c r="C41" s="7">
        <v>2</v>
      </c>
      <c r="D41" s="7">
        <v>40</v>
      </c>
      <c r="E41" s="10">
        <v>80</v>
      </c>
      <c r="F41" s="7" t="s">
        <v>80</v>
      </c>
    </row>
  </sheetData>
  <mergeCells count="49">
    <mergeCell ref="E12:F12"/>
    <mergeCell ref="E5:F5"/>
    <mergeCell ref="E6:F6"/>
    <mergeCell ref="E7:F7"/>
    <mergeCell ref="E9:F9"/>
    <mergeCell ref="E10:F10"/>
    <mergeCell ref="E11:F11"/>
    <mergeCell ref="A1:F1"/>
    <mergeCell ref="A2:F2"/>
    <mergeCell ref="E3:F3"/>
    <mergeCell ref="B3:C3"/>
    <mergeCell ref="B4:C4"/>
    <mergeCell ref="E4:F4"/>
    <mergeCell ref="A26:F26"/>
    <mergeCell ref="E8:F8"/>
    <mergeCell ref="E13:F13"/>
    <mergeCell ref="E14:F14"/>
    <mergeCell ref="E15:F15"/>
    <mergeCell ref="E16:F16"/>
    <mergeCell ref="B20:C20"/>
    <mergeCell ref="B18:C18"/>
    <mergeCell ref="B17:C17"/>
    <mergeCell ref="B19:C19"/>
    <mergeCell ref="E18:F18"/>
    <mergeCell ref="E19:F19"/>
    <mergeCell ref="E20:F20"/>
    <mergeCell ref="E17:F17"/>
    <mergeCell ref="B8:C8"/>
    <mergeCell ref="B13:C13"/>
    <mergeCell ref="B16:C16"/>
    <mergeCell ref="B5:C5"/>
    <mergeCell ref="B6:C6"/>
    <mergeCell ref="B7:C7"/>
    <mergeCell ref="B9:C9"/>
    <mergeCell ref="B10:C10"/>
    <mergeCell ref="B11:C11"/>
    <mergeCell ref="B12:C12"/>
    <mergeCell ref="B14:C14"/>
    <mergeCell ref="B15:C15"/>
    <mergeCell ref="B25:C25"/>
    <mergeCell ref="E25:F25"/>
    <mergeCell ref="B21:C21"/>
    <mergeCell ref="B22:C22"/>
    <mergeCell ref="B23:C23"/>
    <mergeCell ref="B24:C24"/>
    <mergeCell ref="E21:F21"/>
    <mergeCell ref="E22:F22"/>
    <mergeCell ref="E23:F23"/>
    <mergeCell ref="E24:F24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7"/>
  <sheetViews>
    <sheetView workbookViewId="0">
      <selection activeCell="A25" sqref="A25:A26"/>
    </sheetView>
  </sheetViews>
  <sheetFormatPr defaultRowHeight="15" x14ac:dyDescent="0.25"/>
  <cols>
    <col min="1" max="1" width="42.28515625" customWidth="1"/>
    <col min="2" max="2" width="7.140625" customWidth="1"/>
    <col min="4" max="4" width="0" hidden="1" customWidth="1"/>
    <col min="6" max="6" width="32.7109375" customWidth="1"/>
  </cols>
  <sheetData>
    <row r="1" spans="1:6" ht="18.75" x14ac:dyDescent="0.25">
      <c r="A1" s="28" t="s">
        <v>226</v>
      </c>
      <c r="B1" s="28"/>
      <c r="C1" s="28"/>
      <c r="D1" s="28"/>
      <c r="E1" s="28"/>
      <c r="F1" s="28"/>
    </row>
    <row r="2" spans="1:6" ht="18.75" x14ac:dyDescent="0.25">
      <c r="A2" s="29" t="s">
        <v>83</v>
      </c>
      <c r="B2" s="29"/>
      <c r="C2" s="29"/>
      <c r="D2" s="29"/>
      <c r="E2" s="29"/>
      <c r="F2" s="29"/>
    </row>
    <row r="3" spans="1:6" x14ac:dyDescent="0.25">
      <c r="A3" s="3" t="s">
        <v>6</v>
      </c>
      <c r="B3" s="51">
        <v>1274.8</v>
      </c>
      <c r="C3" s="51"/>
      <c r="D3" s="16"/>
      <c r="E3" s="50" t="s">
        <v>7</v>
      </c>
      <c r="F3" s="50"/>
    </row>
    <row r="4" spans="1:6" x14ac:dyDescent="0.25">
      <c r="A4" s="3" t="s">
        <v>8</v>
      </c>
      <c r="B4" s="51">
        <v>11.83</v>
      </c>
      <c r="C4" s="51"/>
      <c r="D4" s="16"/>
      <c r="E4" s="49"/>
      <c r="F4" s="49"/>
    </row>
    <row r="5" spans="1:6" x14ac:dyDescent="0.25">
      <c r="A5" s="3" t="s">
        <v>9</v>
      </c>
      <c r="B5" s="51">
        <v>160349.4</v>
      </c>
      <c r="C5" s="51"/>
      <c r="D5" s="16"/>
      <c r="E5" s="49"/>
      <c r="F5" s="49"/>
    </row>
    <row r="6" spans="1:6" x14ac:dyDescent="0.25">
      <c r="A6" s="17" t="s">
        <v>252</v>
      </c>
      <c r="B6" s="46">
        <v>6991.53</v>
      </c>
      <c r="C6" s="46"/>
      <c r="D6" s="18"/>
      <c r="E6" s="49" t="s">
        <v>166</v>
      </c>
      <c r="F6" s="49"/>
    </row>
    <row r="7" spans="1:6" x14ac:dyDescent="0.25">
      <c r="A7" s="17" t="s">
        <v>253</v>
      </c>
      <c r="B7" s="46">
        <v>3900.46</v>
      </c>
      <c r="C7" s="46"/>
      <c r="D7" s="18"/>
      <c r="E7" s="49" t="s">
        <v>167</v>
      </c>
      <c r="F7" s="49"/>
    </row>
    <row r="8" spans="1:6" x14ac:dyDescent="0.25">
      <c r="A8" s="17" t="s">
        <v>238</v>
      </c>
      <c r="B8" s="46">
        <v>59342.67</v>
      </c>
      <c r="C8" s="46"/>
      <c r="D8" s="18"/>
      <c r="E8" s="49" t="s">
        <v>82</v>
      </c>
      <c r="F8" s="49"/>
    </row>
    <row r="9" spans="1:6" x14ac:dyDescent="0.25">
      <c r="A9" s="17" t="s">
        <v>246</v>
      </c>
      <c r="B9" s="46">
        <v>3939</v>
      </c>
      <c r="C9" s="46"/>
      <c r="D9" s="18"/>
      <c r="E9" s="49" t="s">
        <v>167</v>
      </c>
      <c r="F9" s="49"/>
    </row>
    <row r="10" spans="1:6" x14ac:dyDescent="0.25">
      <c r="A10" s="17" t="s">
        <v>247</v>
      </c>
      <c r="B10" s="46">
        <v>120732.27</v>
      </c>
      <c r="C10" s="46"/>
      <c r="D10" s="18"/>
      <c r="E10" s="49" t="s">
        <v>168</v>
      </c>
      <c r="F10" s="49"/>
    </row>
    <row r="11" spans="1:6" x14ac:dyDescent="0.25">
      <c r="A11" s="17" t="s">
        <v>254</v>
      </c>
      <c r="B11" s="46">
        <v>912.6</v>
      </c>
      <c r="C11" s="46"/>
      <c r="D11" s="18"/>
      <c r="E11" s="49" t="s">
        <v>169</v>
      </c>
      <c r="F11" s="49"/>
    </row>
    <row r="12" spans="1:6" x14ac:dyDescent="0.25">
      <c r="A12" s="17" t="s">
        <v>234</v>
      </c>
      <c r="B12" s="46">
        <v>47928</v>
      </c>
      <c r="C12" s="46"/>
      <c r="D12" s="18"/>
      <c r="E12" s="47"/>
      <c r="F12" s="48"/>
    </row>
    <row r="13" spans="1:6" x14ac:dyDescent="0.25">
      <c r="A13" s="17" t="s">
        <v>235</v>
      </c>
      <c r="B13" s="46">
        <v>44184</v>
      </c>
      <c r="C13" s="46"/>
      <c r="D13" s="18"/>
      <c r="E13" s="47"/>
      <c r="F13" s="48"/>
    </row>
    <row r="14" spans="1:6" x14ac:dyDescent="0.25">
      <c r="A14" s="17" t="s">
        <v>2</v>
      </c>
      <c r="B14" s="46">
        <v>4599.3599999999997</v>
      </c>
      <c r="C14" s="46"/>
      <c r="D14" s="18"/>
      <c r="E14" s="47"/>
      <c r="F14" s="48"/>
    </row>
    <row r="15" spans="1:6" x14ac:dyDescent="0.25">
      <c r="A15" s="17" t="s">
        <v>3</v>
      </c>
      <c r="B15" s="46">
        <v>2447.2800000000002</v>
      </c>
      <c r="C15" s="46"/>
      <c r="D15" s="18"/>
      <c r="E15" s="47"/>
      <c r="F15" s="48"/>
    </row>
    <row r="16" spans="1:6" x14ac:dyDescent="0.25">
      <c r="A16" s="17" t="s">
        <v>236</v>
      </c>
      <c r="B16" s="46">
        <v>21918</v>
      </c>
      <c r="C16" s="46"/>
      <c r="D16" s="18"/>
      <c r="E16" s="49"/>
      <c r="F16" s="49"/>
    </row>
    <row r="17" spans="1:6" x14ac:dyDescent="0.25">
      <c r="A17" s="17" t="s">
        <v>240</v>
      </c>
      <c r="B17" s="46">
        <v>84</v>
      </c>
      <c r="C17" s="46"/>
      <c r="D17" s="18"/>
      <c r="E17" s="49" t="s">
        <v>82</v>
      </c>
      <c r="F17" s="49"/>
    </row>
    <row r="18" spans="1:6" x14ac:dyDescent="0.25">
      <c r="A18" s="17" t="s">
        <v>0</v>
      </c>
      <c r="B18" s="46">
        <v>4800</v>
      </c>
      <c r="C18" s="46"/>
      <c r="D18" s="18"/>
      <c r="E18" s="49" t="s">
        <v>40</v>
      </c>
      <c r="F18" s="49"/>
    </row>
    <row r="19" spans="1:6" x14ac:dyDescent="0.25">
      <c r="A19" s="17" t="s">
        <v>248</v>
      </c>
      <c r="B19" s="46">
        <v>3685.02</v>
      </c>
      <c r="C19" s="46"/>
      <c r="D19" s="18"/>
      <c r="E19" s="49" t="s">
        <v>170</v>
      </c>
      <c r="F19" s="49"/>
    </row>
    <row r="20" spans="1:6" x14ac:dyDescent="0.25">
      <c r="A20" s="14" t="s">
        <v>225</v>
      </c>
      <c r="B20" s="46">
        <v>21204</v>
      </c>
      <c r="C20" s="46"/>
      <c r="D20" s="18"/>
      <c r="E20" s="49"/>
      <c r="F20" s="49"/>
    </row>
    <row r="21" spans="1:6" x14ac:dyDescent="0.25">
      <c r="A21" s="17" t="s">
        <v>237</v>
      </c>
      <c r="B21" s="46">
        <v>3540</v>
      </c>
      <c r="C21" s="46"/>
      <c r="D21" s="18"/>
      <c r="E21" s="49"/>
      <c r="F21" s="49"/>
    </row>
    <row r="22" spans="1:6" x14ac:dyDescent="0.25">
      <c r="A22" s="17" t="s">
        <v>220</v>
      </c>
      <c r="B22" s="46">
        <v>2550.58</v>
      </c>
      <c r="C22" s="46"/>
      <c r="D22" s="18"/>
      <c r="E22" s="49"/>
      <c r="F22" s="49"/>
    </row>
    <row r="23" spans="1:6" x14ac:dyDescent="0.25">
      <c r="A23" s="3" t="s">
        <v>11</v>
      </c>
      <c r="B23" s="51">
        <f>SUM(B6:B22)</f>
        <v>352758.77000000008</v>
      </c>
      <c r="C23" s="51"/>
      <c r="D23" s="19"/>
      <c r="E23" s="49"/>
      <c r="F23" s="49"/>
    </row>
    <row r="24" spans="1:6" x14ac:dyDescent="0.25">
      <c r="A24" s="3" t="s">
        <v>12</v>
      </c>
      <c r="B24" s="51">
        <f>B5-B23</f>
        <v>-192409.37000000008</v>
      </c>
      <c r="C24" s="51"/>
      <c r="D24" s="19"/>
      <c r="E24" s="49"/>
      <c r="F24" s="49"/>
    </row>
    <row r="25" spans="1:6" x14ac:dyDescent="0.25">
      <c r="A25" s="3" t="s">
        <v>227</v>
      </c>
      <c r="B25" s="51">
        <v>75556.710000000006</v>
      </c>
      <c r="C25" s="51"/>
      <c r="D25" s="19"/>
      <c r="E25" s="49"/>
      <c r="F25" s="49"/>
    </row>
    <row r="26" spans="1:6" x14ac:dyDescent="0.25">
      <c r="A26" s="3" t="s">
        <v>228</v>
      </c>
      <c r="B26" s="51"/>
      <c r="C26" s="51"/>
      <c r="D26" s="19"/>
      <c r="E26" s="49"/>
      <c r="F26" s="49"/>
    </row>
    <row r="27" spans="1:6" x14ac:dyDescent="0.25">
      <c r="A27" s="4" t="s">
        <v>242</v>
      </c>
      <c r="B27" s="53">
        <v>46370.12</v>
      </c>
      <c r="C27" s="53"/>
      <c r="D27" s="19"/>
      <c r="E27" s="49"/>
      <c r="F27" s="49"/>
    </row>
    <row r="28" spans="1:6" x14ac:dyDescent="0.25">
      <c r="A28" s="4" t="s">
        <v>251</v>
      </c>
      <c r="B28" s="53">
        <v>5048.12</v>
      </c>
      <c r="C28" s="53"/>
      <c r="D28" s="19"/>
      <c r="E28" s="45"/>
      <c r="F28" s="45"/>
    </row>
    <row r="29" spans="1:6" x14ac:dyDescent="0.25">
      <c r="A29" s="4" t="s">
        <v>255</v>
      </c>
      <c r="B29" s="53">
        <v>24138.47</v>
      </c>
      <c r="C29" s="53"/>
      <c r="D29" s="19"/>
      <c r="E29" s="49"/>
      <c r="F29" s="49"/>
    </row>
    <row r="30" spans="1:6" x14ac:dyDescent="0.25">
      <c r="A30" s="52" t="s">
        <v>13</v>
      </c>
      <c r="B30" s="52"/>
      <c r="C30" s="52"/>
      <c r="D30" s="52"/>
      <c r="E30" s="52"/>
      <c r="F30" s="52"/>
    </row>
    <row r="31" spans="1:6" x14ac:dyDescent="0.25">
      <c r="A31" s="3" t="s">
        <v>14</v>
      </c>
      <c r="B31" s="3" t="s">
        <v>36</v>
      </c>
      <c r="C31" s="3" t="s">
        <v>37</v>
      </c>
      <c r="D31" s="3" t="s">
        <v>15</v>
      </c>
      <c r="E31" s="3" t="s">
        <v>16</v>
      </c>
      <c r="F31" s="3" t="s">
        <v>38</v>
      </c>
    </row>
    <row r="32" spans="1:6" ht="25.5" x14ac:dyDescent="0.25">
      <c r="A32" s="2" t="s">
        <v>84</v>
      </c>
      <c r="B32" s="18" t="s">
        <v>18</v>
      </c>
      <c r="C32" s="20">
        <v>3</v>
      </c>
      <c r="D32" s="20">
        <v>485</v>
      </c>
      <c r="E32" s="20">
        <v>1455</v>
      </c>
      <c r="F32" s="18" t="s">
        <v>1</v>
      </c>
    </row>
    <row r="33" spans="1:6" x14ac:dyDescent="0.25">
      <c r="A33" s="2" t="s">
        <v>78</v>
      </c>
      <c r="B33" s="18" t="s">
        <v>18</v>
      </c>
      <c r="C33" s="20">
        <v>5</v>
      </c>
      <c r="D33" s="20">
        <v>15</v>
      </c>
      <c r="E33" s="20">
        <v>75</v>
      </c>
      <c r="F33" s="18" t="s">
        <v>1</v>
      </c>
    </row>
    <row r="34" spans="1:6" x14ac:dyDescent="0.25">
      <c r="A34" s="2" t="s">
        <v>54</v>
      </c>
      <c r="B34" s="18" t="s">
        <v>18</v>
      </c>
      <c r="C34" s="20">
        <v>2</v>
      </c>
      <c r="D34" s="20">
        <v>98</v>
      </c>
      <c r="E34" s="20">
        <v>196</v>
      </c>
      <c r="F34" s="18" t="s">
        <v>85</v>
      </c>
    </row>
    <row r="35" spans="1:6" x14ac:dyDescent="0.25">
      <c r="A35" s="2" t="s">
        <v>86</v>
      </c>
      <c r="B35" s="18" t="s">
        <v>18</v>
      </c>
      <c r="C35" s="20">
        <v>2</v>
      </c>
      <c r="D35" s="20">
        <v>380</v>
      </c>
      <c r="E35" s="20">
        <v>760</v>
      </c>
      <c r="F35" s="18" t="s">
        <v>85</v>
      </c>
    </row>
    <row r="36" spans="1:6" x14ac:dyDescent="0.25">
      <c r="A36" s="2" t="s">
        <v>87</v>
      </c>
      <c r="B36" s="18" t="s">
        <v>18</v>
      </c>
      <c r="C36" s="20">
        <v>2</v>
      </c>
      <c r="D36" s="20">
        <v>490</v>
      </c>
      <c r="E36" s="20">
        <v>980</v>
      </c>
      <c r="F36" s="18" t="s">
        <v>85</v>
      </c>
    </row>
    <row r="37" spans="1:6" x14ac:dyDescent="0.25">
      <c r="A37" s="2" t="s">
        <v>88</v>
      </c>
      <c r="B37" s="18" t="s">
        <v>18</v>
      </c>
      <c r="C37" s="20">
        <v>3</v>
      </c>
      <c r="D37" s="20">
        <v>17.7</v>
      </c>
      <c r="E37" s="20">
        <v>53.1</v>
      </c>
      <c r="F37" s="18" t="s">
        <v>85</v>
      </c>
    </row>
    <row r="38" spans="1:6" x14ac:dyDescent="0.25">
      <c r="A38" s="2" t="s">
        <v>89</v>
      </c>
      <c r="B38" s="18" t="s">
        <v>18</v>
      </c>
      <c r="C38" s="20">
        <v>3</v>
      </c>
      <c r="D38" s="20">
        <v>15.56</v>
      </c>
      <c r="E38" s="20">
        <v>46.68</v>
      </c>
      <c r="F38" s="18" t="s">
        <v>85</v>
      </c>
    </row>
    <row r="39" spans="1:6" x14ac:dyDescent="0.25">
      <c r="A39" s="2" t="s">
        <v>90</v>
      </c>
      <c r="B39" s="18" t="s">
        <v>18</v>
      </c>
      <c r="C39" s="20">
        <v>3</v>
      </c>
      <c r="D39" s="20">
        <v>7.5</v>
      </c>
      <c r="E39" s="20">
        <v>22.5</v>
      </c>
      <c r="F39" s="18" t="s">
        <v>85</v>
      </c>
    </row>
    <row r="40" spans="1:6" x14ac:dyDescent="0.25">
      <c r="A40" s="2" t="s">
        <v>91</v>
      </c>
      <c r="B40" s="18" t="s">
        <v>18</v>
      </c>
      <c r="C40" s="20">
        <v>3</v>
      </c>
      <c r="D40" s="20">
        <v>55</v>
      </c>
      <c r="E40" s="20">
        <v>165</v>
      </c>
      <c r="F40" s="18" t="s">
        <v>85</v>
      </c>
    </row>
    <row r="41" spans="1:6" x14ac:dyDescent="0.25">
      <c r="A41" s="2" t="s">
        <v>92</v>
      </c>
      <c r="B41" s="18" t="s">
        <v>18</v>
      </c>
      <c r="C41" s="20">
        <v>8</v>
      </c>
      <c r="D41" s="20">
        <v>310</v>
      </c>
      <c r="E41" s="20">
        <v>2480</v>
      </c>
      <c r="F41" s="18" t="s">
        <v>85</v>
      </c>
    </row>
    <row r="42" spans="1:6" x14ac:dyDescent="0.25">
      <c r="A42" s="2" t="s">
        <v>93</v>
      </c>
      <c r="B42" s="18" t="s">
        <v>18</v>
      </c>
      <c r="C42" s="20">
        <v>2</v>
      </c>
      <c r="D42" s="20">
        <v>480</v>
      </c>
      <c r="E42" s="20">
        <v>960</v>
      </c>
      <c r="F42" s="18" t="s">
        <v>85</v>
      </c>
    </row>
    <row r="43" spans="1:6" x14ac:dyDescent="0.25">
      <c r="A43" s="2" t="s">
        <v>75</v>
      </c>
      <c r="B43" s="18" t="s">
        <v>18</v>
      </c>
      <c r="C43" s="20">
        <v>4</v>
      </c>
      <c r="D43" s="20">
        <v>285</v>
      </c>
      <c r="E43" s="20">
        <v>1140</v>
      </c>
      <c r="F43" s="18" t="s">
        <v>85</v>
      </c>
    </row>
    <row r="44" spans="1:6" x14ac:dyDescent="0.25">
      <c r="A44" s="2" t="s">
        <v>94</v>
      </c>
      <c r="B44" s="18" t="s">
        <v>95</v>
      </c>
      <c r="C44" s="20">
        <v>2.1999999999999999E-2</v>
      </c>
      <c r="D44" s="20" t="s">
        <v>96</v>
      </c>
      <c r="E44" s="20">
        <v>226.6</v>
      </c>
      <c r="F44" s="18" t="s">
        <v>97</v>
      </c>
    </row>
    <row r="45" spans="1:6" ht="16.5" customHeight="1" x14ac:dyDescent="0.25">
      <c r="A45" s="2" t="s">
        <v>84</v>
      </c>
      <c r="B45" s="18" t="s">
        <v>18</v>
      </c>
      <c r="C45" s="20">
        <v>3</v>
      </c>
      <c r="D45" s="20">
        <v>485</v>
      </c>
      <c r="E45" s="20">
        <v>1455</v>
      </c>
      <c r="F45" s="18" t="s">
        <v>1</v>
      </c>
    </row>
    <row r="46" spans="1:6" x14ac:dyDescent="0.25">
      <c r="A46" s="2" t="s">
        <v>98</v>
      </c>
      <c r="B46" s="18" t="s">
        <v>18</v>
      </c>
      <c r="C46" s="20">
        <v>1</v>
      </c>
      <c r="D46" s="20">
        <v>55</v>
      </c>
      <c r="E46" s="20">
        <v>55</v>
      </c>
      <c r="F46" s="18" t="s">
        <v>76</v>
      </c>
    </row>
    <row r="47" spans="1:6" x14ac:dyDescent="0.25">
      <c r="A47" s="2" t="s">
        <v>78</v>
      </c>
      <c r="B47" s="18" t="s">
        <v>18</v>
      </c>
      <c r="C47" s="20">
        <v>5</v>
      </c>
      <c r="D47" s="20">
        <v>15</v>
      </c>
      <c r="E47" s="20">
        <v>75</v>
      </c>
      <c r="F47" s="18" t="s">
        <v>1</v>
      </c>
    </row>
    <row r="48" spans="1:6" x14ac:dyDescent="0.25">
      <c r="A48" s="2" t="s">
        <v>99</v>
      </c>
      <c r="B48" s="18" t="s">
        <v>18</v>
      </c>
      <c r="C48" s="20">
        <v>1</v>
      </c>
      <c r="D48" s="20">
        <v>550</v>
      </c>
      <c r="E48" s="20">
        <v>550</v>
      </c>
      <c r="F48" s="18" t="s">
        <v>1</v>
      </c>
    </row>
    <row r="49" spans="1:6" x14ac:dyDescent="0.25">
      <c r="A49" s="2" t="s">
        <v>100</v>
      </c>
      <c r="B49" s="18" t="s">
        <v>43</v>
      </c>
      <c r="C49" s="20">
        <v>2</v>
      </c>
      <c r="D49" s="20">
        <v>201.17</v>
      </c>
      <c r="E49" s="20">
        <v>402.34</v>
      </c>
      <c r="F49" s="18" t="s">
        <v>101</v>
      </c>
    </row>
    <row r="50" spans="1:6" x14ac:dyDescent="0.25">
      <c r="A50" s="2" t="s">
        <v>102</v>
      </c>
      <c r="B50" s="18" t="s">
        <v>43</v>
      </c>
      <c r="C50" s="20">
        <v>2</v>
      </c>
      <c r="D50" s="20">
        <v>160.66999999999999</v>
      </c>
      <c r="E50" s="20">
        <v>321.33999999999997</v>
      </c>
      <c r="F50" s="18" t="s">
        <v>101</v>
      </c>
    </row>
    <row r="51" spans="1:6" x14ac:dyDescent="0.25">
      <c r="A51" s="2" t="s">
        <v>103</v>
      </c>
      <c r="B51" s="18" t="s">
        <v>18</v>
      </c>
      <c r="C51" s="20">
        <v>1</v>
      </c>
      <c r="D51" s="20">
        <v>155.80000000000001</v>
      </c>
      <c r="E51" s="20">
        <v>155.80000000000001</v>
      </c>
      <c r="F51" s="18" t="s">
        <v>101</v>
      </c>
    </row>
    <row r="52" spans="1:6" x14ac:dyDescent="0.25">
      <c r="A52" s="2" t="s">
        <v>104</v>
      </c>
      <c r="B52" s="18" t="s">
        <v>18</v>
      </c>
      <c r="C52" s="20">
        <v>1</v>
      </c>
      <c r="D52" s="20">
        <v>183.4</v>
      </c>
      <c r="E52" s="20">
        <v>183.4</v>
      </c>
      <c r="F52" s="18" t="s">
        <v>101</v>
      </c>
    </row>
    <row r="53" spans="1:6" x14ac:dyDescent="0.25">
      <c r="A53" s="2" t="s">
        <v>105</v>
      </c>
      <c r="B53" s="18" t="s">
        <v>18</v>
      </c>
      <c r="C53" s="20">
        <v>2</v>
      </c>
      <c r="D53" s="20">
        <v>71.8</v>
      </c>
      <c r="E53" s="20">
        <v>143.6</v>
      </c>
      <c r="F53" s="18" t="s">
        <v>101</v>
      </c>
    </row>
    <row r="54" spans="1:6" x14ac:dyDescent="0.25">
      <c r="A54" s="2" t="s">
        <v>106</v>
      </c>
      <c r="B54" s="18" t="s">
        <v>18</v>
      </c>
      <c r="C54" s="20">
        <v>1</v>
      </c>
      <c r="D54" s="20">
        <v>59</v>
      </c>
      <c r="E54" s="20">
        <v>59</v>
      </c>
      <c r="F54" s="18" t="s">
        <v>101</v>
      </c>
    </row>
    <row r="55" spans="1:6" x14ac:dyDescent="0.25">
      <c r="A55" s="2" t="s">
        <v>107</v>
      </c>
      <c r="B55" s="18" t="s">
        <v>18</v>
      </c>
      <c r="C55" s="20">
        <v>2</v>
      </c>
      <c r="D55" s="20">
        <v>174</v>
      </c>
      <c r="E55" s="20">
        <v>348</v>
      </c>
      <c r="F55" s="18" t="s">
        <v>108</v>
      </c>
    </row>
    <row r="56" spans="1:6" x14ac:dyDescent="0.25">
      <c r="A56" s="2" t="s">
        <v>109</v>
      </c>
      <c r="B56" s="18" t="s">
        <v>18</v>
      </c>
      <c r="C56" s="20">
        <v>2</v>
      </c>
      <c r="D56" s="20">
        <v>50</v>
      </c>
      <c r="E56" s="20">
        <v>100</v>
      </c>
      <c r="F56" s="18" t="s">
        <v>85</v>
      </c>
    </row>
    <row r="57" spans="1:6" x14ac:dyDescent="0.25">
      <c r="A57" s="2" t="s">
        <v>110</v>
      </c>
      <c r="B57" s="18" t="s">
        <v>18</v>
      </c>
      <c r="C57" s="20">
        <v>3</v>
      </c>
      <c r="D57" s="20">
        <v>230</v>
      </c>
      <c r="E57" s="20">
        <v>690</v>
      </c>
      <c r="F57" s="18" t="s">
        <v>85</v>
      </c>
    </row>
    <row r="58" spans="1:6" x14ac:dyDescent="0.25">
      <c r="A58" s="2" t="s">
        <v>111</v>
      </c>
      <c r="B58" s="18" t="s">
        <v>18</v>
      </c>
      <c r="C58" s="20">
        <v>3</v>
      </c>
      <c r="D58" s="20">
        <v>120</v>
      </c>
      <c r="E58" s="20">
        <v>360</v>
      </c>
      <c r="F58" s="18" t="s">
        <v>85</v>
      </c>
    </row>
    <row r="59" spans="1:6" x14ac:dyDescent="0.25">
      <c r="A59" s="2" t="s">
        <v>112</v>
      </c>
      <c r="B59" s="18" t="s">
        <v>18</v>
      </c>
      <c r="C59" s="20">
        <v>2</v>
      </c>
      <c r="D59" s="20" t="s">
        <v>113</v>
      </c>
      <c r="E59" s="20">
        <v>2900</v>
      </c>
      <c r="F59" s="18" t="s">
        <v>85</v>
      </c>
    </row>
    <row r="60" spans="1:6" x14ac:dyDescent="0.25">
      <c r="A60" s="2" t="s">
        <v>114</v>
      </c>
      <c r="B60" s="18" t="s">
        <v>18</v>
      </c>
      <c r="C60" s="20">
        <v>2</v>
      </c>
      <c r="D60" s="20">
        <v>155</v>
      </c>
      <c r="E60" s="20">
        <v>310</v>
      </c>
      <c r="F60" s="18" t="s">
        <v>85</v>
      </c>
    </row>
    <row r="61" spans="1:6" x14ac:dyDescent="0.25">
      <c r="A61" s="2" t="s">
        <v>115</v>
      </c>
      <c r="B61" s="18" t="s">
        <v>18</v>
      </c>
      <c r="C61" s="20">
        <v>1</v>
      </c>
      <c r="D61" s="20">
        <v>30</v>
      </c>
      <c r="E61" s="20">
        <v>30</v>
      </c>
      <c r="F61" s="18" t="s">
        <v>85</v>
      </c>
    </row>
    <row r="62" spans="1:6" x14ac:dyDescent="0.25">
      <c r="A62" s="2" t="s">
        <v>114</v>
      </c>
      <c r="B62" s="18" t="s">
        <v>18</v>
      </c>
      <c r="C62" s="20">
        <v>1</v>
      </c>
      <c r="D62" s="20">
        <v>230</v>
      </c>
      <c r="E62" s="20">
        <v>230</v>
      </c>
      <c r="F62" s="18" t="s">
        <v>85</v>
      </c>
    </row>
    <row r="63" spans="1:6" x14ac:dyDescent="0.25">
      <c r="A63" s="2" t="s">
        <v>92</v>
      </c>
      <c r="B63" s="18" t="s">
        <v>18</v>
      </c>
      <c r="C63" s="20">
        <v>1</v>
      </c>
      <c r="D63" s="20">
        <v>310</v>
      </c>
      <c r="E63" s="20">
        <v>310</v>
      </c>
      <c r="F63" s="18" t="s">
        <v>85</v>
      </c>
    </row>
    <row r="64" spans="1:6" x14ac:dyDescent="0.25">
      <c r="A64" s="2" t="s">
        <v>116</v>
      </c>
      <c r="B64" s="18" t="s">
        <v>21</v>
      </c>
      <c r="C64" s="20">
        <v>14</v>
      </c>
      <c r="D64" s="20">
        <v>250</v>
      </c>
      <c r="E64" s="20">
        <v>3500</v>
      </c>
      <c r="F64" s="18" t="s">
        <v>85</v>
      </c>
    </row>
    <row r="65" spans="1:6" x14ac:dyDescent="0.25">
      <c r="A65" s="2" t="s">
        <v>117</v>
      </c>
      <c r="B65" s="18" t="s">
        <v>18</v>
      </c>
      <c r="C65" s="20">
        <v>4</v>
      </c>
      <c r="D65" s="20">
        <v>25</v>
      </c>
      <c r="E65" s="20">
        <v>100</v>
      </c>
      <c r="F65" s="18" t="s">
        <v>85</v>
      </c>
    </row>
    <row r="66" spans="1:6" x14ac:dyDescent="0.25">
      <c r="A66" s="2" t="s">
        <v>118</v>
      </c>
      <c r="B66" s="18" t="s">
        <v>18</v>
      </c>
      <c r="C66" s="20">
        <v>2</v>
      </c>
      <c r="D66" s="20">
        <v>20</v>
      </c>
      <c r="E66" s="20">
        <v>40</v>
      </c>
      <c r="F66" s="18" t="s">
        <v>85</v>
      </c>
    </row>
    <row r="67" spans="1:6" x14ac:dyDescent="0.25">
      <c r="A67" s="2" t="s">
        <v>119</v>
      </c>
      <c r="B67" s="18" t="s">
        <v>18</v>
      </c>
      <c r="C67" s="20">
        <v>8</v>
      </c>
      <c r="D67" s="20">
        <v>10</v>
      </c>
      <c r="E67" s="20">
        <v>80</v>
      </c>
      <c r="F67" s="18" t="s">
        <v>85</v>
      </c>
    </row>
    <row r="68" spans="1:6" x14ac:dyDescent="0.25">
      <c r="A68" s="2" t="s">
        <v>120</v>
      </c>
      <c r="B68" s="18" t="s">
        <v>18</v>
      </c>
      <c r="C68" s="20">
        <v>11</v>
      </c>
      <c r="D68" s="20">
        <v>20</v>
      </c>
      <c r="E68" s="20">
        <v>220</v>
      </c>
      <c r="F68" s="18" t="s">
        <v>85</v>
      </c>
    </row>
    <row r="69" spans="1:6" x14ac:dyDescent="0.25">
      <c r="A69" s="2" t="s">
        <v>121</v>
      </c>
      <c r="B69" s="18" t="s">
        <v>21</v>
      </c>
      <c r="C69" s="20">
        <v>8</v>
      </c>
      <c r="D69" s="20">
        <v>150</v>
      </c>
      <c r="E69" s="20">
        <v>1200</v>
      </c>
      <c r="F69" s="18" t="s">
        <v>85</v>
      </c>
    </row>
    <row r="70" spans="1:6" x14ac:dyDescent="0.25">
      <c r="A70" s="2" t="s">
        <v>122</v>
      </c>
      <c r="B70" s="18" t="s">
        <v>18</v>
      </c>
      <c r="C70" s="20">
        <v>4</v>
      </c>
      <c r="D70" s="20">
        <v>35</v>
      </c>
      <c r="E70" s="20">
        <v>140</v>
      </c>
      <c r="F70" s="18" t="s">
        <v>85</v>
      </c>
    </row>
    <row r="71" spans="1:6" x14ac:dyDescent="0.25">
      <c r="A71" s="2" t="s">
        <v>123</v>
      </c>
      <c r="B71" s="18" t="s">
        <v>18</v>
      </c>
      <c r="C71" s="20">
        <v>4</v>
      </c>
      <c r="D71" s="20">
        <v>10</v>
      </c>
      <c r="E71" s="20">
        <v>40</v>
      </c>
      <c r="F71" s="18" t="s">
        <v>85</v>
      </c>
    </row>
    <row r="72" spans="1:6" x14ac:dyDescent="0.25">
      <c r="A72" s="2" t="s">
        <v>124</v>
      </c>
      <c r="B72" s="18" t="s">
        <v>18</v>
      </c>
      <c r="C72" s="20">
        <v>1</v>
      </c>
      <c r="D72" s="20">
        <v>15</v>
      </c>
      <c r="E72" s="20">
        <v>15</v>
      </c>
      <c r="F72" s="18" t="s">
        <v>85</v>
      </c>
    </row>
    <row r="73" spans="1:6" x14ac:dyDescent="0.25">
      <c r="A73" s="2" t="s">
        <v>125</v>
      </c>
      <c r="B73" s="18" t="s">
        <v>18</v>
      </c>
      <c r="C73" s="20">
        <v>2</v>
      </c>
      <c r="D73" s="20">
        <v>10</v>
      </c>
      <c r="E73" s="20">
        <v>20</v>
      </c>
      <c r="F73" s="18" t="s">
        <v>85</v>
      </c>
    </row>
    <row r="74" spans="1:6" x14ac:dyDescent="0.25">
      <c r="A74" s="2" t="s">
        <v>35</v>
      </c>
      <c r="B74" s="18" t="s">
        <v>18</v>
      </c>
      <c r="C74" s="20">
        <v>4</v>
      </c>
      <c r="D74" s="20">
        <v>480</v>
      </c>
      <c r="E74" s="20">
        <v>1920</v>
      </c>
      <c r="F74" s="18" t="s">
        <v>126</v>
      </c>
    </row>
    <row r="75" spans="1:6" x14ac:dyDescent="0.25">
      <c r="A75" s="2" t="s">
        <v>127</v>
      </c>
      <c r="B75" s="18" t="s">
        <v>18</v>
      </c>
      <c r="C75" s="20">
        <v>8</v>
      </c>
      <c r="D75" s="20">
        <v>122.5</v>
      </c>
      <c r="E75" s="20">
        <v>980</v>
      </c>
      <c r="F75" s="18" t="s">
        <v>126</v>
      </c>
    </row>
    <row r="76" spans="1:6" x14ac:dyDescent="0.25">
      <c r="A76" s="2" t="s">
        <v>128</v>
      </c>
      <c r="B76" s="18" t="s">
        <v>18</v>
      </c>
      <c r="C76" s="20">
        <v>4</v>
      </c>
      <c r="D76" s="20">
        <v>280</v>
      </c>
      <c r="E76" s="20">
        <v>1120</v>
      </c>
      <c r="F76" s="18" t="s">
        <v>126</v>
      </c>
    </row>
    <row r="77" spans="1:6" x14ac:dyDescent="0.25">
      <c r="A77" s="2" t="s">
        <v>129</v>
      </c>
      <c r="B77" s="18" t="s">
        <v>18</v>
      </c>
      <c r="C77" s="20">
        <v>1</v>
      </c>
      <c r="D77" s="20">
        <v>95</v>
      </c>
      <c r="E77" s="20">
        <v>95</v>
      </c>
      <c r="F77" s="18" t="s">
        <v>126</v>
      </c>
    </row>
    <row r="78" spans="1:6" x14ac:dyDescent="0.25">
      <c r="A78" s="2" t="s">
        <v>49</v>
      </c>
      <c r="B78" s="18" t="s">
        <v>43</v>
      </c>
      <c r="C78" s="20">
        <v>30</v>
      </c>
      <c r="D78" s="20">
        <v>25.3</v>
      </c>
      <c r="E78" s="20">
        <v>759</v>
      </c>
      <c r="F78" s="18" t="s">
        <v>44</v>
      </c>
    </row>
    <row r="79" spans="1:6" x14ac:dyDescent="0.25">
      <c r="A79" s="2" t="s">
        <v>130</v>
      </c>
      <c r="B79" s="18" t="s">
        <v>43</v>
      </c>
      <c r="C79" s="20">
        <v>6</v>
      </c>
      <c r="D79" s="20">
        <v>189</v>
      </c>
      <c r="E79" s="20">
        <v>1134</v>
      </c>
      <c r="F79" s="18" t="s">
        <v>44</v>
      </c>
    </row>
    <row r="80" spans="1:6" x14ac:dyDescent="0.25">
      <c r="A80" s="2" t="s">
        <v>131</v>
      </c>
      <c r="B80" s="18" t="s">
        <v>43</v>
      </c>
      <c r="C80" s="20">
        <v>25</v>
      </c>
      <c r="D80" s="20">
        <v>16.48</v>
      </c>
      <c r="E80" s="20">
        <v>412</v>
      </c>
      <c r="F80" s="18" t="s">
        <v>44</v>
      </c>
    </row>
    <row r="81" spans="1:6" x14ac:dyDescent="0.25">
      <c r="A81" s="2" t="s">
        <v>132</v>
      </c>
      <c r="B81" s="18" t="s">
        <v>43</v>
      </c>
      <c r="C81" s="20">
        <v>20</v>
      </c>
      <c r="D81" s="20">
        <v>25.5</v>
      </c>
      <c r="E81" s="20">
        <v>510</v>
      </c>
      <c r="F81" s="18" t="s">
        <v>44</v>
      </c>
    </row>
    <row r="82" spans="1:6" x14ac:dyDescent="0.25">
      <c r="A82" s="2" t="s">
        <v>133</v>
      </c>
      <c r="B82" s="18" t="s">
        <v>18</v>
      </c>
      <c r="C82" s="20">
        <v>2</v>
      </c>
      <c r="D82" s="20">
        <v>131</v>
      </c>
      <c r="E82" s="20">
        <v>262</v>
      </c>
      <c r="F82" s="18" t="s">
        <v>44</v>
      </c>
    </row>
    <row r="83" spans="1:6" x14ac:dyDescent="0.25">
      <c r="A83" s="2" t="s">
        <v>106</v>
      </c>
      <c r="B83" s="18" t="s">
        <v>18</v>
      </c>
      <c r="C83" s="20">
        <v>2</v>
      </c>
      <c r="D83" s="20">
        <v>59</v>
      </c>
      <c r="E83" s="20">
        <v>118</v>
      </c>
      <c r="F83" s="18" t="s">
        <v>44</v>
      </c>
    </row>
    <row r="84" spans="1:6" x14ac:dyDescent="0.25">
      <c r="A84" s="2" t="s">
        <v>46</v>
      </c>
      <c r="B84" s="18" t="s">
        <v>43</v>
      </c>
      <c r="C84" s="20">
        <v>60</v>
      </c>
      <c r="D84" s="20">
        <v>153.75</v>
      </c>
      <c r="E84" s="20">
        <v>9225</v>
      </c>
      <c r="F84" s="18" t="s">
        <v>44</v>
      </c>
    </row>
    <row r="85" spans="1:6" x14ac:dyDescent="0.25">
      <c r="A85" s="2" t="s">
        <v>134</v>
      </c>
      <c r="B85" s="18" t="s">
        <v>43</v>
      </c>
      <c r="C85" s="20">
        <v>6</v>
      </c>
      <c r="D85" s="20">
        <v>147.33000000000001</v>
      </c>
      <c r="E85" s="20">
        <v>883.98</v>
      </c>
      <c r="F85" s="18" t="s">
        <v>44</v>
      </c>
    </row>
    <row r="86" spans="1:6" x14ac:dyDescent="0.25">
      <c r="A86" s="2" t="s">
        <v>256</v>
      </c>
      <c r="B86" s="18" t="s">
        <v>43</v>
      </c>
      <c r="C86" s="20">
        <v>5</v>
      </c>
      <c r="D86" s="20">
        <v>51.7</v>
      </c>
      <c r="E86" s="20">
        <v>258.5</v>
      </c>
      <c r="F86" s="18" t="s">
        <v>44</v>
      </c>
    </row>
    <row r="87" spans="1:6" x14ac:dyDescent="0.25">
      <c r="A87" s="2" t="s">
        <v>135</v>
      </c>
      <c r="B87" s="18" t="s">
        <v>136</v>
      </c>
      <c r="C87" s="20">
        <v>1.25</v>
      </c>
      <c r="D87" s="20">
        <v>181.34</v>
      </c>
      <c r="E87" s="20">
        <v>226.68</v>
      </c>
      <c r="F87" s="18" t="s">
        <v>44</v>
      </c>
    </row>
    <row r="88" spans="1:6" x14ac:dyDescent="0.25">
      <c r="A88" s="2" t="s">
        <v>137</v>
      </c>
      <c r="B88" s="18" t="s">
        <v>18</v>
      </c>
      <c r="C88" s="20">
        <v>2</v>
      </c>
      <c r="D88" s="20">
        <v>160</v>
      </c>
      <c r="E88" s="20">
        <v>320</v>
      </c>
      <c r="F88" s="18" t="s">
        <v>44</v>
      </c>
    </row>
    <row r="89" spans="1:6" x14ac:dyDescent="0.25">
      <c r="A89" s="2" t="s">
        <v>138</v>
      </c>
      <c r="B89" s="18" t="s">
        <v>43</v>
      </c>
      <c r="C89" s="20">
        <v>3</v>
      </c>
      <c r="D89" s="20">
        <v>165.17</v>
      </c>
      <c r="E89" s="20">
        <v>495.51</v>
      </c>
      <c r="F89" s="18" t="s">
        <v>44</v>
      </c>
    </row>
    <row r="90" spans="1:6" x14ac:dyDescent="0.25">
      <c r="A90" s="2" t="s">
        <v>139</v>
      </c>
      <c r="B90" s="18" t="s">
        <v>18</v>
      </c>
      <c r="C90" s="20">
        <v>1</v>
      </c>
      <c r="D90" s="20">
        <v>510</v>
      </c>
      <c r="E90" s="20">
        <v>510</v>
      </c>
      <c r="F90" s="18" t="s">
        <v>44</v>
      </c>
    </row>
    <row r="91" spans="1:6" x14ac:dyDescent="0.25">
      <c r="A91" s="2" t="s">
        <v>140</v>
      </c>
      <c r="B91" s="18" t="s">
        <v>18</v>
      </c>
      <c r="C91" s="20">
        <v>1</v>
      </c>
      <c r="D91" s="20">
        <v>160</v>
      </c>
      <c r="E91" s="20">
        <v>160</v>
      </c>
      <c r="F91" s="18" t="s">
        <v>44</v>
      </c>
    </row>
    <row r="92" spans="1:6" x14ac:dyDescent="0.25">
      <c r="A92" s="2" t="s">
        <v>141</v>
      </c>
      <c r="B92" s="18" t="s">
        <v>142</v>
      </c>
      <c r="C92" s="20">
        <v>200</v>
      </c>
      <c r="D92" s="20">
        <v>0.25</v>
      </c>
      <c r="E92" s="20">
        <v>50</v>
      </c>
      <c r="F92" s="18" t="s">
        <v>53</v>
      </c>
    </row>
    <row r="93" spans="1:6" x14ac:dyDescent="0.25">
      <c r="A93" s="2" t="s">
        <v>143</v>
      </c>
      <c r="B93" s="18" t="s">
        <v>142</v>
      </c>
      <c r="C93" s="20">
        <v>250</v>
      </c>
      <c r="D93" s="20">
        <v>0.14000000000000001</v>
      </c>
      <c r="E93" s="20">
        <v>35</v>
      </c>
      <c r="F93" s="18" t="s">
        <v>53</v>
      </c>
    </row>
    <row r="94" spans="1:6" x14ac:dyDescent="0.25">
      <c r="A94" s="2" t="s">
        <v>78</v>
      </c>
      <c r="B94" s="18" t="s">
        <v>18</v>
      </c>
      <c r="C94" s="20">
        <v>5</v>
      </c>
      <c r="D94" s="20">
        <v>15</v>
      </c>
      <c r="E94" s="20">
        <v>75</v>
      </c>
      <c r="F94" s="18" t="s">
        <v>1</v>
      </c>
    </row>
    <row r="95" spans="1:6" x14ac:dyDescent="0.25">
      <c r="A95" s="2" t="s">
        <v>144</v>
      </c>
      <c r="B95" s="18" t="s">
        <v>18</v>
      </c>
      <c r="C95" s="20">
        <v>1</v>
      </c>
      <c r="D95" s="20">
        <v>970</v>
      </c>
      <c r="E95" s="20">
        <v>970</v>
      </c>
      <c r="F95" s="18" t="s">
        <v>76</v>
      </c>
    </row>
    <row r="96" spans="1:6" x14ac:dyDescent="0.25">
      <c r="A96" s="2" t="s">
        <v>145</v>
      </c>
      <c r="B96" s="18" t="s">
        <v>18</v>
      </c>
      <c r="C96" s="20">
        <v>1</v>
      </c>
      <c r="D96" s="20" t="s">
        <v>5</v>
      </c>
      <c r="E96" s="20">
        <v>1500</v>
      </c>
      <c r="F96" s="18" t="s">
        <v>146</v>
      </c>
    </row>
    <row r="97" spans="1:6" x14ac:dyDescent="0.25">
      <c r="A97" s="2" t="s">
        <v>147</v>
      </c>
      <c r="B97" s="18" t="s">
        <v>18</v>
      </c>
      <c r="C97" s="20">
        <v>13</v>
      </c>
      <c r="D97" s="20">
        <v>0.79</v>
      </c>
      <c r="E97" s="20">
        <v>10.27</v>
      </c>
      <c r="F97" s="18" t="s">
        <v>146</v>
      </c>
    </row>
    <row r="98" spans="1:6" x14ac:dyDescent="0.25">
      <c r="A98" s="2" t="s">
        <v>148</v>
      </c>
      <c r="B98" s="18" t="s">
        <v>18</v>
      </c>
      <c r="C98" s="20">
        <v>13</v>
      </c>
      <c r="D98" s="20">
        <v>0.38</v>
      </c>
      <c r="E98" s="20">
        <v>4.9400000000000004</v>
      </c>
      <c r="F98" s="18" t="s">
        <v>146</v>
      </c>
    </row>
    <row r="99" spans="1:6" x14ac:dyDescent="0.25">
      <c r="A99" s="2" t="s">
        <v>149</v>
      </c>
      <c r="B99" s="18" t="s">
        <v>18</v>
      </c>
      <c r="C99" s="20">
        <v>13</v>
      </c>
      <c r="D99" s="20">
        <v>0.64</v>
      </c>
      <c r="E99" s="20">
        <v>8.32</v>
      </c>
      <c r="F99" s="18" t="s">
        <v>146</v>
      </c>
    </row>
    <row r="100" spans="1:6" x14ac:dyDescent="0.25">
      <c r="A100" s="2" t="s">
        <v>150</v>
      </c>
      <c r="B100" s="18" t="s">
        <v>18</v>
      </c>
      <c r="C100" s="20">
        <v>2</v>
      </c>
      <c r="D100" s="20" t="s">
        <v>151</v>
      </c>
      <c r="E100" s="20">
        <v>2100</v>
      </c>
      <c r="F100" s="18" t="s">
        <v>152</v>
      </c>
    </row>
    <row r="101" spans="1:6" x14ac:dyDescent="0.25">
      <c r="A101" s="2" t="s">
        <v>153</v>
      </c>
      <c r="B101" s="18" t="s">
        <v>18</v>
      </c>
      <c r="C101" s="20">
        <v>10</v>
      </c>
      <c r="D101" s="20">
        <v>20</v>
      </c>
      <c r="E101" s="20">
        <v>200</v>
      </c>
      <c r="F101" s="18" t="s">
        <v>152</v>
      </c>
    </row>
    <row r="102" spans="1:6" x14ac:dyDescent="0.25">
      <c r="A102" s="2" t="s">
        <v>123</v>
      </c>
      <c r="B102" s="18" t="s">
        <v>18</v>
      </c>
      <c r="C102" s="20">
        <v>10</v>
      </c>
      <c r="D102" s="20">
        <v>10</v>
      </c>
      <c r="E102" s="20">
        <v>100</v>
      </c>
      <c r="F102" s="18" t="s">
        <v>152</v>
      </c>
    </row>
    <row r="103" spans="1:6" x14ac:dyDescent="0.25">
      <c r="A103" s="2" t="s">
        <v>154</v>
      </c>
      <c r="B103" s="18" t="s">
        <v>18</v>
      </c>
      <c r="C103" s="20">
        <v>10</v>
      </c>
      <c r="D103" s="20">
        <v>15</v>
      </c>
      <c r="E103" s="20">
        <v>150</v>
      </c>
      <c r="F103" s="18" t="s">
        <v>152</v>
      </c>
    </row>
    <row r="104" spans="1:6" x14ac:dyDescent="0.25">
      <c r="A104" s="2" t="s">
        <v>155</v>
      </c>
      <c r="B104" s="18" t="s">
        <v>18</v>
      </c>
      <c r="C104" s="20">
        <v>5</v>
      </c>
      <c r="D104" s="20">
        <v>30</v>
      </c>
      <c r="E104" s="20">
        <v>150</v>
      </c>
      <c r="F104" s="18" t="s">
        <v>152</v>
      </c>
    </row>
    <row r="105" spans="1:6" x14ac:dyDescent="0.25">
      <c r="A105" s="2" t="s">
        <v>156</v>
      </c>
      <c r="B105" s="18" t="s">
        <v>18</v>
      </c>
      <c r="C105" s="20">
        <v>2</v>
      </c>
      <c r="D105" s="20">
        <v>15</v>
      </c>
      <c r="E105" s="20">
        <v>30</v>
      </c>
      <c r="F105" s="18" t="s">
        <v>152</v>
      </c>
    </row>
    <row r="106" spans="1:6" x14ac:dyDescent="0.25">
      <c r="A106" s="2" t="s">
        <v>119</v>
      </c>
      <c r="B106" s="18" t="s">
        <v>18</v>
      </c>
      <c r="C106" s="20">
        <v>10</v>
      </c>
      <c r="D106" s="20">
        <v>10</v>
      </c>
      <c r="E106" s="20">
        <v>100</v>
      </c>
      <c r="F106" s="18" t="s">
        <v>152</v>
      </c>
    </row>
    <row r="107" spans="1:6" x14ac:dyDescent="0.25">
      <c r="A107" s="2" t="s">
        <v>157</v>
      </c>
      <c r="B107" s="18" t="s">
        <v>18</v>
      </c>
      <c r="C107" s="20">
        <v>2</v>
      </c>
      <c r="D107" s="20">
        <v>110</v>
      </c>
      <c r="E107" s="20">
        <v>220</v>
      </c>
      <c r="F107" s="18" t="s">
        <v>152</v>
      </c>
    </row>
    <row r="108" spans="1:6" x14ac:dyDescent="0.25">
      <c r="A108" s="2" t="s">
        <v>158</v>
      </c>
      <c r="B108" s="18" t="s">
        <v>18</v>
      </c>
      <c r="C108" s="20">
        <v>2</v>
      </c>
      <c r="D108" s="20">
        <v>90</v>
      </c>
      <c r="E108" s="20">
        <v>180</v>
      </c>
      <c r="F108" s="18" t="s">
        <v>152</v>
      </c>
    </row>
    <row r="109" spans="1:6" x14ac:dyDescent="0.25">
      <c r="A109" s="2" t="s">
        <v>159</v>
      </c>
      <c r="B109" s="18" t="s">
        <v>21</v>
      </c>
      <c r="C109" s="20">
        <v>8</v>
      </c>
      <c r="D109" s="20">
        <v>110</v>
      </c>
      <c r="E109" s="20">
        <v>880</v>
      </c>
      <c r="F109" s="18" t="s">
        <v>152</v>
      </c>
    </row>
    <row r="110" spans="1:6" x14ac:dyDescent="0.25">
      <c r="A110" s="2" t="s">
        <v>160</v>
      </c>
      <c r="B110" s="18" t="s">
        <v>21</v>
      </c>
      <c r="C110" s="20">
        <v>24</v>
      </c>
      <c r="D110" s="20">
        <v>160</v>
      </c>
      <c r="E110" s="20">
        <v>3840</v>
      </c>
      <c r="F110" s="18" t="s">
        <v>152</v>
      </c>
    </row>
    <row r="111" spans="1:6" x14ac:dyDescent="0.25">
      <c r="A111" s="2" t="s">
        <v>161</v>
      </c>
      <c r="B111" s="18" t="s">
        <v>18</v>
      </c>
      <c r="C111" s="20">
        <v>1</v>
      </c>
      <c r="D111" s="20">
        <v>315</v>
      </c>
      <c r="E111" s="20">
        <v>315</v>
      </c>
      <c r="F111" s="18" t="s">
        <v>152</v>
      </c>
    </row>
    <row r="112" spans="1:6" x14ac:dyDescent="0.25">
      <c r="A112" s="2" t="s">
        <v>162</v>
      </c>
      <c r="B112" s="18" t="s">
        <v>21</v>
      </c>
      <c r="C112" s="20">
        <v>20</v>
      </c>
      <c r="D112" s="20">
        <v>50</v>
      </c>
      <c r="E112" s="20">
        <v>1000</v>
      </c>
      <c r="F112" s="18" t="s">
        <v>85</v>
      </c>
    </row>
    <row r="113" spans="1:6" x14ac:dyDescent="0.25">
      <c r="A113" s="2" t="s">
        <v>163</v>
      </c>
      <c r="B113" s="18" t="s">
        <v>18</v>
      </c>
      <c r="C113" s="20">
        <v>5</v>
      </c>
      <c r="D113" s="20">
        <v>7</v>
      </c>
      <c r="E113" s="20">
        <v>35</v>
      </c>
      <c r="F113" s="18" t="s">
        <v>85</v>
      </c>
    </row>
    <row r="114" spans="1:6" x14ac:dyDescent="0.25">
      <c r="A114" s="2" t="s">
        <v>164</v>
      </c>
      <c r="B114" s="18" t="s">
        <v>18</v>
      </c>
      <c r="C114" s="20">
        <v>2</v>
      </c>
      <c r="D114" s="20">
        <v>8</v>
      </c>
      <c r="E114" s="20">
        <v>16</v>
      </c>
      <c r="F114" s="18" t="s">
        <v>85</v>
      </c>
    </row>
    <row r="115" spans="1:6" x14ac:dyDescent="0.25">
      <c r="A115" s="2" t="s">
        <v>165</v>
      </c>
      <c r="B115" s="18" t="s">
        <v>18</v>
      </c>
      <c r="C115" s="20">
        <v>4</v>
      </c>
      <c r="D115" s="20">
        <v>45</v>
      </c>
      <c r="E115" s="20">
        <v>180</v>
      </c>
      <c r="F115" s="18" t="s">
        <v>85</v>
      </c>
    </row>
    <row r="116" spans="1:6" x14ac:dyDescent="0.25">
      <c r="A116" s="2" t="s">
        <v>92</v>
      </c>
      <c r="B116" s="18" t="s">
        <v>18</v>
      </c>
      <c r="C116" s="20">
        <v>2</v>
      </c>
      <c r="D116" s="20">
        <v>350</v>
      </c>
      <c r="E116" s="20">
        <v>700</v>
      </c>
      <c r="F116" s="18" t="s">
        <v>85</v>
      </c>
    </row>
    <row r="117" spans="1:6" x14ac:dyDescent="0.25">
      <c r="A117" s="18" t="s">
        <v>69</v>
      </c>
      <c r="B117" s="18" t="s">
        <v>18</v>
      </c>
      <c r="C117" s="20">
        <v>4</v>
      </c>
      <c r="D117" s="20">
        <v>410</v>
      </c>
      <c r="E117" s="20">
        <v>1640</v>
      </c>
      <c r="F117" s="18" t="s">
        <v>85</v>
      </c>
    </row>
  </sheetData>
  <mergeCells count="57">
    <mergeCell ref="E21:F21"/>
    <mergeCell ref="E22:F22"/>
    <mergeCell ref="E23:F23"/>
    <mergeCell ref="E24:F24"/>
    <mergeCell ref="A30:F30"/>
    <mergeCell ref="B23:C23"/>
    <mergeCell ref="B24:C24"/>
    <mergeCell ref="B25:C25"/>
    <mergeCell ref="B26:C26"/>
    <mergeCell ref="B27:C27"/>
    <mergeCell ref="B29:C29"/>
    <mergeCell ref="E25:F25"/>
    <mergeCell ref="E26:F26"/>
    <mergeCell ref="E27:F27"/>
    <mergeCell ref="E29:F29"/>
    <mergeCell ref="B28:C28"/>
    <mergeCell ref="A1:F1"/>
    <mergeCell ref="A2:F2"/>
    <mergeCell ref="E19:F19"/>
    <mergeCell ref="E20:F20"/>
    <mergeCell ref="E3:F3"/>
    <mergeCell ref="B3:C3"/>
    <mergeCell ref="B7:C7"/>
    <mergeCell ref="B8:C8"/>
    <mergeCell ref="B9:C9"/>
    <mergeCell ref="B5:C5"/>
    <mergeCell ref="B10:C10"/>
    <mergeCell ref="B11:C11"/>
    <mergeCell ref="B16:C16"/>
    <mergeCell ref="B17:C17"/>
    <mergeCell ref="B12:C12"/>
    <mergeCell ref="B4:C4"/>
    <mergeCell ref="B6:C6"/>
    <mergeCell ref="E9:F9"/>
    <mergeCell ref="E10:F10"/>
    <mergeCell ref="E11:F11"/>
    <mergeCell ref="E4:F4"/>
    <mergeCell ref="E5:F5"/>
    <mergeCell ref="E6:F6"/>
    <mergeCell ref="E7:F7"/>
    <mergeCell ref="E8:F8"/>
    <mergeCell ref="E28:F28"/>
    <mergeCell ref="B13:C13"/>
    <mergeCell ref="B14:C14"/>
    <mergeCell ref="B15:C15"/>
    <mergeCell ref="E12:F12"/>
    <mergeCell ref="E13:F13"/>
    <mergeCell ref="E14:F14"/>
    <mergeCell ref="E15:F15"/>
    <mergeCell ref="B21:C21"/>
    <mergeCell ref="B22:C22"/>
    <mergeCell ref="B18:C18"/>
    <mergeCell ref="B19:C19"/>
    <mergeCell ref="B20:C20"/>
    <mergeCell ref="E16:F16"/>
    <mergeCell ref="E17:F17"/>
    <mergeCell ref="E18:F18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workbookViewId="0">
      <selection activeCell="A22" sqref="A22:A24"/>
    </sheetView>
  </sheetViews>
  <sheetFormatPr defaultRowHeight="15" x14ac:dyDescent="0.25"/>
  <cols>
    <col min="1" max="1" width="42.28515625" customWidth="1"/>
    <col min="2" max="2" width="8" customWidth="1"/>
    <col min="3" max="3" width="7.42578125" customWidth="1"/>
    <col min="4" max="4" width="0" hidden="1" customWidth="1"/>
    <col min="6" max="6" width="34" customWidth="1"/>
  </cols>
  <sheetData>
    <row r="1" spans="1:6" ht="18.75" x14ac:dyDescent="0.25">
      <c r="A1" s="28" t="s">
        <v>226</v>
      </c>
      <c r="B1" s="28"/>
      <c r="C1" s="28"/>
      <c r="D1" s="28"/>
      <c r="E1" s="28"/>
      <c r="F1" s="28"/>
    </row>
    <row r="2" spans="1:6" ht="18.75" x14ac:dyDescent="0.25">
      <c r="A2" s="29" t="s">
        <v>171</v>
      </c>
      <c r="B2" s="29"/>
      <c r="C2" s="29"/>
      <c r="D2" s="29"/>
      <c r="E2" s="29"/>
      <c r="F2" s="29"/>
    </row>
    <row r="3" spans="1:6" x14ac:dyDescent="0.25">
      <c r="A3" s="3" t="s">
        <v>6</v>
      </c>
      <c r="B3" s="51">
        <v>1301.42</v>
      </c>
      <c r="C3" s="51"/>
      <c r="D3" s="16"/>
      <c r="E3" s="50" t="s">
        <v>7</v>
      </c>
      <c r="F3" s="50"/>
    </row>
    <row r="4" spans="1:6" x14ac:dyDescent="0.25">
      <c r="A4" s="3" t="s">
        <v>8</v>
      </c>
      <c r="B4" s="51">
        <v>11.83</v>
      </c>
      <c r="C4" s="51"/>
      <c r="D4" s="18"/>
      <c r="E4" s="49"/>
      <c r="F4" s="49"/>
    </row>
    <row r="5" spans="1:6" x14ac:dyDescent="0.25">
      <c r="A5" s="3" t="s">
        <v>9</v>
      </c>
      <c r="B5" s="51">
        <v>162060.44</v>
      </c>
      <c r="C5" s="51"/>
      <c r="D5" s="18"/>
      <c r="E5" s="49"/>
      <c r="F5" s="49"/>
    </row>
    <row r="6" spans="1:6" x14ac:dyDescent="0.25">
      <c r="A6" s="18" t="s">
        <v>233</v>
      </c>
      <c r="B6" s="46">
        <v>684</v>
      </c>
      <c r="C6" s="46"/>
      <c r="D6" s="18"/>
      <c r="E6" s="49" t="s">
        <v>176</v>
      </c>
      <c r="F6" s="49"/>
    </row>
    <row r="7" spans="1:6" x14ac:dyDescent="0.25">
      <c r="A7" s="18" t="s">
        <v>239</v>
      </c>
      <c r="B7" s="46">
        <v>466</v>
      </c>
      <c r="C7" s="46"/>
      <c r="D7" s="18"/>
      <c r="E7" s="49" t="s">
        <v>82</v>
      </c>
      <c r="F7" s="49"/>
    </row>
    <row r="8" spans="1:6" x14ac:dyDescent="0.25">
      <c r="A8" s="18" t="s">
        <v>247</v>
      </c>
      <c r="B8" s="46">
        <v>7132.52</v>
      </c>
      <c r="C8" s="46"/>
      <c r="D8" s="18"/>
      <c r="E8" s="49" t="s">
        <v>169</v>
      </c>
      <c r="F8" s="49"/>
    </row>
    <row r="9" spans="1:6" x14ac:dyDescent="0.25">
      <c r="A9" s="18" t="s">
        <v>234</v>
      </c>
      <c r="B9" s="46">
        <v>48270</v>
      </c>
      <c r="C9" s="46"/>
      <c r="D9" s="18"/>
      <c r="E9" s="49"/>
      <c r="F9" s="49"/>
    </row>
    <row r="10" spans="1:6" x14ac:dyDescent="0.25">
      <c r="A10" s="18" t="s">
        <v>235</v>
      </c>
      <c r="B10" s="46">
        <v>44508</v>
      </c>
      <c r="C10" s="46"/>
      <c r="D10" s="18"/>
      <c r="E10" s="49"/>
      <c r="F10" s="49"/>
    </row>
    <row r="11" spans="1:6" x14ac:dyDescent="0.25">
      <c r="A11" s="18" t="s">
        <v>2</v>
      </c>
      <c r="B11" s="46">
        <v>1694.04</v>
      </c>
      <c r="C11" s="46"/>
      <c r="D11" s="18"/>
      <c r="E11" s="49"/>
      <c r="F11" s="49"/>
    </row>
    <row r="12" spans="1:6" x14ac:dyDescent="0.25">
      <c r="A12" s="18" t="s">
        <v>3</v>
      </c>
      <c r="B12" s="46">
        <v>2464.3200000000002</v>
      </c>
      <c r="C12" s="46"/>
      <c r="D12" s="18"/>
      <c r="E12" s="49"/>
      <c r="F12" s="49"/>
    </row>
    <row r="13" spans="1:6" x14ac:dyDescent="0.25">
      <c r="A13" s="18" t="s">
        <v>236</v>
      </c>
      <c r="B13" s="46">
        <v>22080</v>
      </c>
      <c r="C13" s="46"/>
      <c r="D13" s="18"/>
      <c r="E13" s="49"/>
      <c r="F13" s="49"/>
    </row>
    <row r="14" spans="1:6" x14ac:dyDescent="0.25">
      <c r="A14" s="18" t="s">
        <v>240</v>
      </c>
      <c r="B14" s="46">
        <v>26.5</v>
      </c>
      <c r="C14" s="46"/>
      <c r="D14" s="18"/>
      <c r="E14" s="49" t="s">
        <v>39</v>
      </c>
      <c r="F14" s="49"/>
    </row>
    <row r="15" spans="1:6" x14ac:dyDescent="0.25">
      <c r="A15" s="18" t="s">
        <v>0</v>
      </c>
      <c r="B15" s="46">
        <v>4050</v>
      </c>
      <c r="C15" s="46"/>
      <c r="D15" s="18"/>
      <c r="E15" s="49" t="s">
        <v>40</v>
      </c>
      <c r="F15" s="49"/>
    </row>
    <row r="16" spans="1:6" x14ac:dyDescent="0.25">
      <c r="A16" s="18" t="s">
        <v>248</v>
      </c>
      <c r="B16" s="46">
        <v>1291.5999999999999</v>
      </c>
      <c r="C16" s="46"/>
      <c r="D16" s="18"/>
      <c r="E16" s="49" t="s">
        <v>177</v>
      </c>
      <c r="F16" s="49"/>
    </row>
    <row r="17" spans="1:6" x14ac:dyDescent="0.25">
      <c r="A17" s="2" t="s">
        <v>225</v>
      </c>
      <c r="B17" s="46">
        <v>21366</v>
      </c>
      <c r="C17" s="46"/>
      <c r="D17" s="18"/>
      <c r="E17" s="49"/>
      <c r="F17" s="49"/>
    </row>
    <row r="18" spans="1:6" x14ac:dyDescent="0.25">
      <c r="A18" s="18" t="s">
        <v>237</v>
      </c>
      <c r="B18" s="46">
        <v>3564</v>
      </c>
      <c r="C18" s="46"/>
      <c r="D18" s="18"/>
      <c r="E18" s="49"/>
      <c r="F18" s="49"/>
    </row>
    <row r="19" spans="1:6" x14ac:dyDescent="0.25">
      <c r="A19" s="18" t="s">
        <v>220</v>
      </c>
      <c r="B19" s="46">
        <v>2603.84</v>
      </c>
      <c r="C19" s="46"/>
      <c r="D19" s="18"/>
      <c r="E19" s="49"/>
      <c r="F19" s="49"/>
    </row>
    <row r="20" spans="1:6" x14ac:dyDescent="0.25">
      <c r="A20" s="3" t="s">
        <v>11</v>
      </c>
      <c r="B20" s="51">
        <f>SUM(B6:B19)</f>
        <v>160200.82</v>
      </c>
      <c r="C20" s="51"/>
      <c r="D20" s="18"/>
      <c r="E20" s="49"/>
      <c r="F20" s="49"/>
    </row>
    <row r="21" spans="1:6" x14ac:dyDescent="0.25">
      <c r="A21" s="3" t="s">
        <v>224</v>
      </c>
      <c r="B21" s="51">
        <f>B5-B20</f>
        <v>1859.6199999999953</v>
      </c>
      <c r="C21" s="51"/>
      <c r="D21" s="18"/>
      <c r="E21" s="49"/>
      <c r="F21" s="49"/>
    </row>
    <row r="22" spans="1:6" x14ac:dyDescent="0.25">
      <c r="A22" s="3" t="s">
        <v>227</v>
      </c>
      <c r="B22" s="51">
        <v>11789.49</v>
      </c>
      <c r="C22" s="51"/>
      <c r="D22" s="18"/>
      <c r="E22" s="49"/>
      <c r="F22" s="49"/>
    </row>
    <row r="23" spans="1:6" x14ac:dyDescent="0.25">
      <c r="A23" s="3" t="s">
        <v>228</v>
      </c>
      <c r="B23" s="51"/>
      <c r="C23" s="51"/>
      <c r="D23" s="18"/>
      <c r="E23" s="49"/>
      <c r="F23" s="49"/>
    </row>
    <row r="24" spans="1:6" x14ac:dyDescent="0.25">
      <c r="A24" s="4" t="s">
        <v>257</v>
      </c>
      <c r="B24" s="53">
        <v>8318.25</v>
      </c>
      <c r="C24" s="53"/>
      <c r="D24" s="18"/>
      <c r="E24" s="49"/>
      <c r="F24" s="49"/>
    </row>
    <row r="25" spans="1:6" x14ac:dyDescent="0.25">
      <c r="A25" s="4" t="s">
        <v>232</v>
      </c>
      <c r="B25" s="53">
        <v>2523.6999999999998</v>
      </c>
      <c r="C25" s="53"/>
      <c r="D25" s="18"/>
      <c r="E25" s="49"/>
      <c r="F25" s="49"/>
    </row>
    <row r="26" spans="1:6" x14ac:dyDescent="0.25">
      <c r="A26" s="4" t="s">
        <v>258</v>
      </c>
      <c r="B26" s="53">
        <v>4079.53</v>
      </c>
      <c r="C26" s="53"/>
      <c r="D26" s="18"/>
      <c r="E26" s="45"/>
      <c r="F26" s="45"/>
    </row>
    <row r="27" spans="1:6" x14ac:dyDescent="0.25">
      <c r="A27" s="54" t="s">
        <v>13</v>
      </c>
      <c r="B27" s="54"/>
      <c r="C27" s="54"/>
      <c r="D27" s="54"/>
      <c r="E27" s="54"/>
      <c r="F27" s="54"/>
    </row>
    <row r="28" spans="1:6" x14ac:dyDescent="0.25">
      <c r="A28" s="3" t="s">
        <v>14</v>
      </c>
      <c r="B28" s="3" t="s">
        <v>36</v>
      </c>
      <c r="C28" s="3" t="s">
        <v>37</v>
      </c>
      <c r="D28" s="3" t="s">
        <v>15</v>
      </c>
      <c r="E28" s="3" t="s">
        <v>16</v>
      </c>
      <c r="F28" s="3" t="s">
        <v>38</v>
      </c>
    </row>
    <row r="29" spans="1:6" x14ac:dyDescent="0.25">
      <c r="A29" s="18" t="s">
        <v>88</v>
      </c>
      <c r="B29" s="18" t="s">
        <v>18</v>
      </c>
      <c r="C29" s="18">
        <v>2</v>
      </c>
      <c r="D29" s="18">
        <v>17.7</v>
      </c>
      <c r="E29" s="20">
        <v>35.4</v>
      </c>
      <c r="F29" s="18" t="s">
        <v>85</v>
      </c>
    </row>
    <row r="30" spans="1:6" x14ac:dyDescent="0.25">
      <c r="A30" s="18" t="s">
        <v>89</v>
      </c>
      <c r="B30" s="18" t="s">
        <v>18</v>
      </c>
      <c r="C30" s="18">
        <v>2</v>
      </c>
      <c r="D30" s="18">
        <v>15.56</v>
      </c>
      <c r="E30" s="20">
        <v>31.12</v>
      </c>
      <c r="F30" s="18" t="s">
        <v>85</v>
      </c>
    </row>
    <row r="31" spans="1:6" x14ac:dyDescent="0.25">
      <c r="A31" s="18" t="s">
        <v>90</v>
      </c>
      <c r="B31" s="18" t="s">
        <v>18</v>
      </c>
      <c r="C31" s="18">
        <v>2</v>
      </c>
      <c r="D31" s="18">
        <v>7.5</v>
      </c>
      <c r="E31" s="20">
        <v>15</v>
      </c>
      <c r="F31" s="18" t="s">
        <v>85</v>
      </c>
    </row>
    <row r="32" spans="1:6" x14ac:dyDescent="0.25">
      <c r="A32" s="18" t="s">
        <v>91</v>
      </c>
      <c r="B32" s="18" t="s">
        <v>18</v>
      </c>
      <c r="C32" s="18">
        <v>2</v>
      </c>
      <c r="D32" s="18">
        <v>55</v>
      </c>
      <c r="E32" s="20">
        <v>110</v>
      </c>
      <c r="F32" s="18" t="s">
        <v>85</v>
      </c>
    </row>
    <row r="33" spans="1:6" x14ac:dyDescent="0.25">
      <c r="A33" s="18" t="s">
        <v>92</v>
      </c>
      <c r="B33" s="18" t="s">
        <v>18</v>
      </c>
      <c r="C33" s="18">
        <v>2</v>
      </c>
      <c r="D33" s="18">
        <v>310</v>
      </c>
      <c r="E33" s="20">
        <v>620</v>
      </c>
      <c r="F33" s="18" t="s">
        <v>85</v>
      </c>
    </row>
    <row r="34" spans="1:6" x14ac:dyDescent="0.25">
      <c r="A34" s="18" t="s">
        <v>93</v>
      </c>
      <c r="B34" s="18" t="s">
        <v>18</v>
      </c>
      <c r="C34" s="18">
        <v>2</v>
      </c>
      <c r="D34" s="18">
        <v>480</v>
      </c>
      <c r="E34" s="20">
        <v>960</v>
      </c>
      <c r="F34" s="18" t="s">
        <v>85</v>
      </c>
    </row>
    <row r="35" spans="1:6" x14ac:dyDescent="0.25">
      <c r="A35" s="2" t="s">
        <v>71</v>
      </c>
      <c r="B35" s="2" t="s">
        <v>43</v>
      </c>
      <c r="C35" s="2">
        <v>1</v>
      </c>
      <c r="D35" s="2">
        <v>58</v>
      </c>
      <c r="E35" s="21">
        <v>58</v>
      </c>
      <c r="F35" s="2" t="s">
        <v>70</v>
      </c>
    </row>
    <row r="36" spans="1:6" x14ac:dyDescent="0.25">
      <c r="A36" s="2" t="s">
        <v>172</v>
      </c>
      <c r="B36" s="2" t="s">
        <v>43</v>
      </c>
      <c r="C36" s="2">
        <v>10</v>
      </c>
      <c r="D36" s="2">
        <v>6.3</v>
      </c>
      <c r="E36" s="21">
        <v>63</v>
      </c>
      <c r="F36" s="2" t="s">
        <v>70</v>
      </c>
    </row>
    <row r="37" spans="1:6" x14ac:dyDescent="0.25">
      <c r="A37" s="2" t="s">
        <v>259</v>
      </c>
      <c r="B37" s="2" t="s">
        <v>18</v>
      </c>
      <c r="C37" s="2">
        <v>2</v>
      </c>
      <c r="D37" s="2">
        <v>36.81</v>
      </c>
      <c r="E37" s="21">
        <v>73.62</v>
      </c>
      <c r="F37" s="2" t="s">
        <v>1</v>
      </c>
    </row>
    <row r="38" spans="1:6" x14ac:dyDescent="0.25">
      <c r="A38" s="2" t="s">
        <v>173</v>
      </c>
      <c r="B38" s="2" t="s">
        <v>21</v>
      </c>
      <c r="C38" s="2">
        <v>5</v>
      </c>
      <c r="D38" s="2">
        <v>6</v>
      </c>
      <c r="E38" s="21">
        <v>30</v>
      </c>
      <c r="F38" s="2" t="s">
        <v>70</v>
      </c>
    </row>
    <row r="39" spans="1:6" x14ac:dyDescent="0.25">
      <c r="A39" s="2" t="s">
        <v>172</v>
      </c>
      <c r="B39" s="2" t="s">
        <v>43</v>
      </c>
      <c r="C39" s="2">
        <v>3</v>
      </c>
      <c r="D39" s="2">
        <v>7</v>
      </c>
      <c r="E39" s="21">
        <v>21</v>
      </c>
      <c r="F39" s="2" t="s">
        <v>70</v>
      </c>
    </row>
    <row r="40" spans="1:6" x14ac:dyDescent="0.25">
      <c r="A40" s="2" t="s">
        <v>174</v>
      </c>
      <c r="B40" s="2" t="s">
        <v>43</v>
      </c>
      <c r="C40" s="2">
        <v>3</v>
      </c>
      <c r="D40" s="2">
        <v>16.670000000000002</v>
      </c>
      <c r="E40" s="21">
        <v>50.01</v>
      </c>
      <c r="F40" s="2" t="s">
        <v>70</v>
      </c>
    </row>
    <row r="41" spans="1:6" x14ac:dyDescent="0.25">
      <c r="A41" s="2" t="s">
        <v>79</v>
      </c>
      <c r="B41" s="2" t="s">
        <v>18</v>
      </c>
      <c r="C41" s="2">
        <v>3</v>
      </c>
      <c r="D41" s="2">
        <v>40</v>
      </c>
      <c r="E41" s="21">
        <v>120</v>
      </c>
      <c r="F41" s="2" t="s">
        <v>260</v>
      </c>
    </row>
    <row r="42" spans="1:6" x14ac:dyDescent="0.25">
      <c r="A42" s="2" t="s">
        <v>99</v>
      </c>
      <c r="B42" s="2" t="s">
        <v>18</v>
      </c>
      <c r="C42" s="2">
        <v>2</v>
      </c>
      <c r="D42" s="2">
        <v>609</v>
      </c>
      <c r="E42" s="21">
        <v>1218</v>
      </c>
      <c r="F42" s="2" t="s">
        <v>1</v>
      </c>
    </row>
    <row r="43" spans="1:6" x14ac:dyDescent="0.25">
      <c r="A43" s="2" t="s">
        <v>175</v>
      </c>
      <c r="B43" s="2" t="s">
        <v>142</v>
      </c>
      <c r="C43" s="2">
        <v>200</v>
      </c>
      <c r="D43" s="2">
        <v>0.13</v>
      </c>
      <c r="E43" s="21">
        <v>26</v>
      </c>
      <c r="F43" s="2" t="s">
        <v>53</v>
      </c>
    </row>
  </sheetData>
  <mergeCells count="51">
    <mergeCell ref="A27:F27"/>
    <mergeCell ref="B20:C20"/>
    <mergeCell ref="B21:C21"/>
    <mergeCell ref="B24:C24"/>
    <mergeCell ref="B25:C25"/>
    <mergeCell ref="E24:F24"/>
    <mergeCell ref="E25:F25"/>
    <mergeCell ref="B26:C26"/>
    <mergeCell ref="E26:F26"/>
    <mergeCell ref="B13:C13"/>
    <mergeCell ref="B14:C14"/>
    <mergeCell ref="E9:F9"/>
    <mergeCell ref="E10:F10"/>
    <mergeCell ref="E20:F20"/>
    <mergeCell ref="E11:F11"/>
    <mergeCell ref="E12:F12"/>
    <mergeCell ref="B18:C18"/>
    <mergeCell ref="B10:C10"/>
    <mergeCell ref="B11:C11"/>
    <mergeCell ref="B12:C12"/>
    <mergeCell ref="E3:F3"/>
    <mergeCell ref="E4:F4"/>
    <mergeCell ref="E5:F5"/>
    <mergeCell ref="B3:C3"/>
    <mergeCell ref="B4:C4"/>
    <mergeCell ref="B5:C5"/>
    <mergeCell ref="B6:C6"/>
    <mergeCell ref="B7:C7"/>
    <mergeCell ref="B8:C8"/>
    <mergeCell ref="B23:C23"/>
    <mergeCell ref="E22:F22"/>
    <mergeCell ref="E23:F23"/>
    <mergeCell ref="A1:F1"/>
    <mergeCell ref="A2:F2"/>
    <mergeCell ref="E16:F16"/>
    <mergeCell ref="E17:F17"/>
    <mergeCell ref="E6:F6"/>
    <mergeCell ref="E7:F7"/>
    <mergeCell ref="E8:F8"/>
    <mergeCell ref="E13:F13"/>
    <mergeCell ref="E14:F14"/>
    <mergeCell ref="B15:C15"/>
    <mergeCell ref="B16:C16"/>
    <mergeCell ref="B17:C17"/>
    <mergeCell ref="B9:C9"/>
    <mergeCell ref="E15:F15"/>
    <mergeCell ref="B19:C19"/>
    <mergeCell ref="E18:F18"/>
    <mergeCell ref="E19:F19"/>
    <mergeCell ref="B22:C22"/>
    <mergeCell ref="E21:F21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"/>
  <sheetViews>
    <sheetView workbookViewId="0">
      <selection activeCell="A21" sqref="A21:A22"/>
    </sheetView>
  </sheetViews>
  <sheetFormatPr defaultRowHeight="15" x14ac:dyDescent="0.25"/>
  <cols>
    <col min="1" max="1" width="38.7109375" customWidth="1"/>
    <col min="2" max="2" width="8.28515625" customWidth="1"/>
    <col min="3" max="3" width="8.140625" customWidth="1"/>
    <col min="4" max="4" width="0" hidden="1" customWidth="1"/>
    <col min="6" max="6" width="34.42578125" customWidth="1"/>
  </cols>
  <sheetData>
    <row r="1" spans="1:6" ht="18.75" x14ac:dyDescent="0.25">
      <c r="A1" s="28" t="s">
        <v>261</v>
      </c>
      <c r="B1" s="28"/>
      <c r="C1" s="28"/>
      <c r="D1" s="28"/>
      <c r="E1" s="28"/>
      <c r="F1" s="28"/>
    </row>
    <row r="2" spans="1:6" ht="18.75" x14ac:dyDescent="0.25">
      <c r="A2" s="29" t="s">
        <v>194</v>
      </c>
      <c r="B2" s="29"/>
      <c r="C2" s="29"/>
      <c r="D2" s="29"/>
      <c r="E2" s="29"/>
      <c r="F2" s="29"/>
    </row>
    <row r="3" spans="1:6" x14ac:dyDescent="0.25">
      <c r="A3" s="3" t="s">
        <v>6</v>
      </c>
      <c r="B3" s="55">
        <v>1285</v>
      </c>
      <c r="C3" s="56"/>
      <c r="D3" s="16"/>
      <c r="E3" s="61" t="s">
        <v>7</v>
      </c>
      <c r="F3" s="62"/>
    </row>
    <row r="4" spans="1:6" x14ac:dyDescent="0.25">
      <c r="A4" s="3" t="s">
        <v>8</v>
      </c>
      <c r="B4" s="55">
        <v>11.83</v>
      </c>
      <c r="C4" s="56"/>
      <c r="D4" s="18"/>
      <c r="E4" s="59"/>
      <c r="F4" s="60"/>
    </row>
    <row r="5" spans="1:6" x14ac:dyDescent="0.25">
      <c r="A5" s="3" t="s">
        <v>9</v>
      </c>
      <c r="B5" s="55">
        <v>161632.66</v>
      </c>
      <c r="C5" s="56"/>
      <c r="D5" s="18"/>
      <c r="E5" s="59"/>
      <c r="F5" s="60"/>
    </row>
    <row r="6" spans="1:6" x14ac:dyDescent="0.25">
      <c r="A6" s="18" t="s">
        <v>252</v>
      </c>
      <c r="B6" s="57">
        <v>64.8</v>
      </c>
      <c r="C6" s="58"/>
      <c r="D6" s="18"/>
      <c r="E6" s="59" t="s">
        <v>40</v>
      </c>
      <c r="F6" s="60"/>
    </row>
    <row r="7" spans="1:6" x14ac:dyDescent="0.25">
      <c r="A7" s="18" t="s">
        <v>239</v>
      </c>
      <c r="B7" s="57">
        <v>10787.58</v>
      </c>
      <c r="C7" s="58"/>
      <c r="D7" s="18"/>
      <c r="E7" s="59" t="s">
        <v>195</v>
      </c>
      <c r="F7" s="60"/>
    </row>
    <row r="8" spans="1:6" x14ac:dyDescent="0.25">
      <c r="A8" s="18" t="s">
        <v>246</v>
      </c>
      <c r="B8" s="57">
        <v>8424.08</v>
      </c>
      <c r="C8" s="58"/>
      <c r="D8" s="18"/>
      <c r="E8" s="59" t="s">
        <v>196</v>
      </c>
      <c r="F8" s="60"/>
    </row>
    <row r="9" spans="1:6" x14ac:dyDescent="0.25">
      <c r="A9" s="18" t="s">
        <v>234</v>
      </c>
      <c r="B9" s="57">
        <v>48288</v>
      </c>
      <c r="C9" s="58"/>
      <c r="D9" s="18"/>
      <c r="E9" s="59"/>
      <c r="F9" s="60"/>
    </row>
    <row r="10" spans="1:6" x14ac:dyDescent="0.25">
      <c r="A10" s="18" t="s">
        <v>235</v>
      </c>
      <c r="B10" s="57">
        <v>44532</v>
      </c>
      <c r="C10" s="58"/>
      <c r="D10" s="18"/>
      <c r="E10" s="59"/>
      <c r="F10" s="60"/>
    </row>
    <row r="11" spans="1:6" x14ac:dyDescent="0.25">
      <c r="A11" s="18" t="s">
        <v>2</v>
      </c>
      <c r="B11" s="57">
        <v>1695.36</v>
      </c>
      <c r="C11" s="58"/>
      <c r="D11" s="18"/>
      <c r="E11" s="59"/>
      <c r="F11" s="60"/>
    </row>
    <row r="12" spans="1:6" x14ac:dyDescent="0.25">
      <c r="A12" s="18" t="s">
        <v>3</v>
      </c>
      <c r="B12" s="57">
        <v>2467.3200000000002</v>
      </c>
      <c r="C12" s="58"/>
      <c r="D12" s="18"/>
      <c r="E12" s="59"/>
      <c r="F12" s="60"/>
    </row>
    <row r="13" spans="1:6" x14ac:dyDescent="0.25">
      <c r="A13" s="18" t="s">
        <v>236</v>
      </c>
      <c r="B13" s="57">
        <v>22122</v>
      </c>
      <c r="C13" s="58"/>
      <c r="D13" s="18"/>
      <c r="E13" s="59"/>
      <c r="F13" s="60"/>
    </row>
    <row r="14" spans="1:6" x14ac:dyDescent="0.25">
      <c r="A14" s="18" t="s">
        <v>240</v>
      </c>
      <c r="B14" s="57">
        <v>360</v>
      </c>
      <c r="C14" s="58"/>
      <c r="D14" s="18"/>
      <c r="E14" s="59" t="s">
        <v>197</v>
      </c>
      <c r="F14" s="60"/>
    </row>
    <row r="15" spans="1:6" x14ac:dyDescent="0.25">
      <c r="A15" s="18" t="s">
        <v>0</v>
      </c>
      <c r="B15" s="57">
        <v>4050</v>
      </c>
      <c r="C15" s="58"/>
      <c r="D15" s="18"/>
      <c r="E15" s="59" t="s">
        <v>40</v>
      </c>
      <c r="F15" s="60"/>
    </row>
    <row r="16" spans="1:6" x14ac:dyDescent="0.25">
      <c r="A16" s="2" t="s">
        <v>225</v>
      </c>
      <c r="B16" s="57">
        <v>21372</v>
      </c>
      <c r="C16" s="58"/>
      <c r="D16" s="18"/>
      <c r="E16" s="59"/>
      <c r="F16" s="60"/>
    </row>
    <row r="17" spans="1:6" x14ac:dyDescent="0.25">
      <c r="A17" s="18" t="s">
        <v>237</v>
      </c>
      <c r="B17" s="57">
        <v>3564</v>
      </c>
      <c r="C17" s="58"/>
      <c r="D17" s="18"/>
      <c r="E17" s="59"/>
      <c r="F17" s="60"/>
    </row>
    <row r="18" spans="1:6" x14ac:dyDescent="0.25">
      <c r="A18" s="18" t="s">
        <v>220</v>
      </c>
      <c r="B18" s="57">
        <v>2570.9899999999998</v>
      </c>
      <c r="C18" s="58"/>
      <c r="D18" s="18"/>
      <c r="E18" s="59"/>
      <c r="F18" s="60"/>
    </row>
    <row r="19" spans="1:6" x14ac:dyDescent="0.25">
      <c r="A19" s="3" t="s">
        <v>11</v>
      </c>
      <c r="B19" s="55">
        <f>SUM(B6:B18)</f>
        <v>170298.13</v>
      </c>
      <c r="C19" s="56"/>
      <c r="D19" s="18"/>
      <c r="E19" s="59"/>
      <c r="F19" s="60"/>
    </row>
    <row r="20" spans="1:6" x14ac:dyDescent="0.25">
      <c r="A20" s="3" t="s">
        <v>12</v>
      </c>
      <c r="B20" s="55">
        <f>B5-B19</f>
        <v>-8665.4700000000012</v>
      </c>
      <c r="C20" s="56"/>
      <c r="D20" s="18"/>
      <c r="E20" s="59"/>
      <c r="F20" s="60"/>
    </row>
    <row r="21" spans="1:6" x14ac:dyDescent="0.25">
      <c r="A21" s="3" t="s">
        <v>227</v>
      </c>
      <c r="B21" s="55">
        <v>29170.14</v>
      </c>
      <c r="C21" s="56"/>
      <c r="D21" s="18"/>
      <c r="E21" s="59"/>
      <c r="F21" s="60"/>
    </row>
    <row r="22" spans="1:6" x14ac:dyDescent="0.25">
      <c r="A22" s="3" t="s">
        <v>228</v>
      </c>
      <c r="B22" s="55"/>
      <c r="C22" s="56"/>
      <c r="D22" s="18"/>
      <c r="E22" s="59"/>
      <c r="F22" s="60"/>
    </row>
    <row r="23" spans="1:6" x14ac:dyDescent="0.25">
      <c r="A23" s="4" t="s">
        <v>230</v>
      </c>
      <c r="B23" s="57">
        <v>3963.92</v>
      </c>
      <c r="C23" s="58"/>
      <c r="D23" s="18"/>
      <c r="E23" s="59"/>
      <c r="F23" s="60"/>
    </row>
    <row r="24" spans="1:6" x14ac:dyDescent="0.25">
      <c r="A24" s="4" t="s">
        <v>258</v>
      </c>
      <c r="B24" s="57">
        <v>25261.29</v>
      </c>
      <c r="C24" s="58"/>
      <c r="D24" s="18"/>
      <c r="E24" s="59"/>
      <c r="F24" s="60"/>
    </row>
    <row r="25" spans="1:6" x14ac:dyDescent="0.25">
      <c r="A25" s="63" t="s">
        <v>13</v>
      </c>
      <c r="B25" s="64"/>
      <c r="C25" s="64"/>
      <c r="D25" s="64"/>
      <c r="E25" s="64"/>
      <c r="F25" s="65"/>
    </row>
    <row r="26" spans="1:6" x14ac:dyDescent="0.25">
      <c r="A26" s="3" t="s">
        <v>14</v>
      </c>
      <c r="B26" s="3" t="s">
        <v>36</v>
      </c>
      <c r="C26" s="3" t="s">
        <v>37</v>
      </c>
      <c r="D26" s="3" t="s">
        <v>15</v>
      </c>
      <c r="E26" s="3" t="s">
        <v>16</v>
      </c>
      <c r="F26" s="3" t="s">
        <v>38</v>
      </c>
    </row>
    <row r="27" spans="1:6" x14ac:dyDescent="0.25">
      <c r="A27" s="2" t="s">
        <v>178</v>
      </c>
      <c r="B27" s="18" t="s">
        <v>18</v>
      </c>
      <c r="C27" s="18">
        <v>1</v>
      </c>
      <c r="D27" s="18">
        <v>230</v>
      </c>
      <c r="E27" s="20">
        <v>230</v>
      </c>
      <c r="F27" s="18" t="s">
        <v>55</v>
      </c>
    </row>
    <row r="28" spans="1:6" x14ac:dyDescent="0.25">
      <c r="A28" s="2" t="s">
        <v>179</v>
      </c>
      <c r="B28" s="18" t="s">
        <v>18</v>
      </c>
      <c r="C28" s="18">
        <v>2</v>
      </c>
      <c r="D28" s="18">
        <v>670</v>
      </c>
      <c r="E28" s="20">
        <v>1340</v>
      </c>
      <c r="F28" s="18" t="s">
        <v>55</v>
      </c>
    </row>
    <row r="29" spans="1:6" x14ac:dyDescent="0.25">
      <c r="A29" s="2" t="s">
        <v>52</v>
      </c>
      <c r="B29" s="18" t="s">
        <v>43</v>
      </c>
      <c r="C29" s="18">
        <v>1</v>
      </c>
      <c r="D29" s="18">
        <v>160</v>
      </c>
      <c r="E29" s="20">
        <v>160</v>
      </c>
      <c r="F29" s="18" t="s">
        <v>53</v>
      </c>
    </row>
    <row r="30" spans="1:6" x14ac:dyDescent="0.25">
      <c r="A30" s="2" t="s">
        <v>180</v>
      </c>
      <c r="B30" s="18" t="s">
        <v>18</v>
      </c>
      <c r="C30" s="18">
        <v>2</v>
      </c>
      <c r="D30" s="18">
        <v>100</v>
      </c>
      <c r="E30" s="20">
        <v>200</v>
      </c>
      <c r="F30" s="18" t="s">
        <v>53</v>
      </c>
    </row>
    <row r="31" spans="1:6" ht="16.5" customHeight="1" x14ac:dyDescent="0.25">
      <c r="A31" s="2" t="s">
        <v>181</v>
      </c>
      <c r="B31" s="18" t="s">
        <v>18</v>
      </c>
      <c r="C31" s="18">
        <v>1</v>
      </c>
      <c r="D31" s="18">
        <v>204.08</v>
      </c>
      <c r="E31" s="20">
        <v>204.08</v>
      </c>
      <c r="F31" s="18" t="s">
        <v>76</v>
      </c>
    </row>
    <row r="32" spans="1:6" x14ac:dyDescent="0.25">
      <c r="A32" s="2" t="s">
        <v>110</v>
      </c>
      <c r="B32" s="18" t="s">
        <v>18</v>
      </c>
      <c r="C32" s="18">
        <v>1</v>
      </c>
      <c r="D32" s="18">
        <v>230</v>
      </c>
      <c r="E32" s="20">
        <v>230</v>
      </c>
      <c r="F32" s="18" t="s">
        <v>76</v>
      </c>
    </row>
    <row r="33" spans="1:6" x14ac:dyDescent="0.25">
      <c r="A33" s="2" t="s">
        <v>182</v>
      </c>
      <c r="B33" s="18" t="s">
        <v>18</v>
      </c>
      <c r="C33" s="18">
        <v>1</v>
      </c>
      <c r="D33" s="18">
        <v>160</v>
      </c>
      <c r="E33" s="20">
        <v>160</v>
      </c>
      <c r="F33" s="18" t="s">
        <v>76</v>
      </c>
    </row>
    <row r="34" spans="1:6" x14ac:dyDescent="0.25">
      <c r="A34" s="2" t="s">
        <v>183</v>
      </c>
      <c r="B34" s="18" t="s">
        <v>18</v>
      </c>
      <c r="C34" s="18">
        <v>15</v>
      </c>
      <c r="D34" s="18">
        <v>2.5</v>
      </c>
      <c r="E34" s="20">
        <v>37.5</v>
      </c>
      <c r="F34" s="18" t="s">
        <v>184</v>
      </c>
    </row>
    <row r="35" spans="1:6" ht="17.25" customHeight="1" x14ac:dyDescent="0.25">
      <c r="A35" s="2" t="s">
        <v>181</v>
      </c>
      <c r="B35" s="18" t="s">
        <v>18</v>
      </c>
      <c r="C35" s="18">
        <v>1</v>
      </c>
      <c r="D35" s="18">
        <v>204.08</v>
      </c>
      <c r="E35" s="20">
        <v>204.08</v>
      </c>
      <c r="F35" s="18" t="s">
        <v>184</v>
      </c>
    </row>
    <row r="36" spans="1:6" x14ac:dyDescent="0.25">
      <c r="A36" s="2" t="s">
        <v>56</v>
      </c>
      <c r="B36" s="18" t="s">
        <v>18</v>
      </c>
      <c r="C36" s="18">
        <v>2</v>
      </c>
      <c r="D36" s="18">
        <v>30</v>
      </c>
      <c r="E36" s="20">
        <v>60</v>
      </c>
      <c r="F36" s="18" t="s">
        <v>184</v>
      </c>
    </row>
    <row r="37" spans="1:6" x14ac:dyDescent="0.25">
      <c r="A37" s="2" t="s">
        <v>57</v>
      </c>
      <c r="B37" s="18" t="s">
        <v>21</v>
      </c>
      <c r="C37" s="18">
        <v>6</v>
      </c>
      <c r="D37" s="18">
        <v>75</v>
      </c>
      <c r="E37" s="20">
        <v>450</v>
      </c>
      <c r="F37" s="18" t="s">
        <v>184</v>
      </c>
    </row>
    <row r="38" spans="1:6" x14ac:dyDescent="0.25">
      <c r="A38" s="2" t="s">
        <v>185</v>
      </c>
      <c r="B38" s="18" t="s">
        <v>18</v>
      </c>
      <c r="C38" s="18">
        <v>1</v>
      </c>
      <c r="D38" s="18">
        <v>15</v>
      </c>
      <c r="E38" s="20">
        <v>15</v>
      </c>
      <c r="F38" s="18" t="s">
        <v>184</v>
      </c>
    </row>
    <row r="39" spans="1:6" x14ac:dyDescent="0.25">
      <c r="A39" s="2" t="s">
        <v>186</v>
      </c>
      <c r="B39" s="18" t="s">
        <v>18</v>
      </c>
      <c r="C39" s="18">
        <v>1</v>
      </c>
      <c r="D39" s="18">
        <v>132</v>
      </c>
      <c r="E39" s="20">
        <v>132</v>
      </c>
      <c r="F39" s="18" t="s">
        <v>184</v>
      </c>
    </row>
    <row r="40" spans="1:6" x14ac:dyDescent="0.25">
      <c r="A40" s="2" t="s">
        <v>187</v>
      </c>
      <c r="B40" s="18" t="s">
        <v>18</v>
      </c>
      <c r="C40" s="18">
        <v>1</v>
      </c>
      <c r="D40" s="18">
        <v>145</v>
      </c>
      <c r="E40" s="20">
        <v>145</v>
      </c>
      <c r="F40" s="18" t="s">
        <v>76</v>
      </c>
    </row>
    <row r="41" spans="1:6" x14ac:dyDescent="0.25">
      <c r="A41" s="2" t="s">
        <v>188</v>
      </c>
      <c r="B41" s="18" t="s">
        <v>18</v>
      </c>
      <c r="C41" s="18">
        <v>1</v>
      </c>
      <c r="D41" s="18">
        <v>590</v>
      </c>
      <c r="E41" s="20">
        <v>590</v>
      </c>
      <c r="F41" s="18" t="s">
        <v>76</v>
      </c>
    </row>
    <row r="42" spans="1:6" x14ac:dyDescent="0.25">
      <c r="A42" s="2" t="s">
        <v>189</v>
      </c>
      <c r="B42" s="18" t="s">
        <v>18</v>
      </c>
      <c r="C42" s="18">
        <v>2</v>
      </c>
      <c r="D42" s="18">
        <v>30</v>
      </c>
      <c r="E42" s="20">
        <v>60</v>
      </c>
      <c r="F42" s="18" t="s">
        <v>76</v>
      </c>
    </row>
    <row r="43" spans="1:6" x14ac:dyDescent="0.25">
      <c r="A43" s="2" t="s">
        <v>190</v>
      </c>
      <c r="B43" s="18" t="s">
        <v>18</v>
      </c>
      <c r="C43" s="18">
        <v>1</v>
      </c>
      <c r="D43" s="18">
        <v>79</v>
      </c>
      <c r="E43" s="20">
        <v>79</v>
      </c>
      <c r="F43" s="18" t="s">
        <v>76</v>
      </c>
    </row>
    <row r="44" spans="1:6" x14ac:dyDescent="0.25">
      <c r="A44" s="2" t="s">
        <v>191</v>
      </c>
      <c r="B44" s="18" t="s">
        <v>18</v>
      </c>
      <c r="C44" s="18">
        <v>1</v>
      </c>
      <c r="D44" s="18">
        <v>115</v>
      </c>
      <c r="E44" s="20">
        <v>115</v>
      </c>
      <c r="F44" s="18" t="s">
        <v>76</v>
      </c>
    </row>
    <row r="45" spans="1:6" x14ac:dyDescent="0.25">
      <c r="A45" s="2" t="s">
        <v>58</v>
      </c>
      <c r="B45" s="18" t="s">
        <v>18</v>
      </c>
      <c r="C45" s="18">
        <v>1</v>
      </c>
      <c r="D45" s="18">
        <v>75</v>
      </c>
      <c r="E45" s="20">
        <v>75</v>
      </c>
      <c r="F45" s="18" t="s">
        <v>76</v>
      </c>
    </row>
    <row r="46" spans="1:6" x14ac:dyDescent="0.25">
      <c r="A46" s="2" t="s">
        <v>192</v>
      </c>
      <c r="B46" s="18" t="s">
        <v>18</v>
      </c>
      <c r="C46" s="18">
        <v>2</v>
      </c>
      <c r="D46" s="18">
        <v>10</v>
      </c>
      <c r="E46" s="20">
        <v>20</v>
      </c>
      <c r="F46" s="18" t="s">
        <v>76</v>
      </c>
    </row>
    <row r="47" spans="1:6" x14ac:dyDescent="0.25">
      <c r="A47" s="2" t="s">
        <v>92</v>
      </c>
      <c r="B47" s="18" t="s">
        <v>18</v>
      </c>
      <c r="C47" s="18">
        <v>1</v>
      </c>
      <c r="D47" s="18">
        <v>350</v>
      </c>
      <c r="E47" s="20">
        <v>350</v>
      </c>
      <c r="F47" s="18" t="s">
        <v>76</v>
      </c>
    </row>
    <row r="48" spans="1:6" x14ac:dyDescent="0.25">
      <c r="A48" s="2" t="s">
        <v>193</v>
      </c>
      <c r="B48" s="18" t="s">
        <v>43</v>
      </c>
      <c r="C48" s="18">
        <v>20</v>
      </c>
      <c r="D48" s="18">
        <v>0.84</v>
      </c>
      <c r="E48" s="20">
        <v>16.8</v>
      </c>
      <c r="F48" s="18" t="s">
        <v>146</v>
      </c>
    </row>
  </sheetData>
  <mergeCells count="47">
    <mergeCell ref="A25:F25"/>
    <mergeCell ref="A1:F1"/>
    <mergeCell ref="A2:F2"/>
    <mergeCell ref="E16:F16"/>
    <mergeCell ref="E17:F17"/>
    <mergeCell ref="E6:F6"/>
    <mergeCell ref="E7:F7"/>
    <mergeCell ref="E8:F8"/>
    <mergeCell ref="E13:F13"/>
    <mergeCell ref="B6:C6"/>
    <mergeCell ref="B7:C7"/>
    <mergeCell ref="B8:C8"/>
    <mergeCell ref="B13:C13"/>
    <mergeCell ref="B14:C14"/>
    <mergeCell ref="B9:C9"/>
    <mergeCell ref="B10:C10"/>
    <mergeCell ref="B11:C11"/>
    <mergeCell ref="B12:C12"/>
    <mergeCell ref="E3:F3"/>
    <mergeCell ref="E4:F4"/>
    <mergeCell ref="E5:F5"/>
    <mergeCell ref="B3:C3"/>
    <mergeCell ref="B4:C4"/>
    <mergeCell ref="B5:C5"/>
    <mergeCell ref="E9:F9"/>
    <mergeCell ref="E10:F10"/>
    <mergeCell ref="E11:F11"/>
    <mergeCell ref="E12:F12"/>
    <mergeCell ref="B19:C19"/>
    <mergeCell ref="B20:C20"/>
    <mergeCell ref="B15:C15"/>
    <mergeCell ref="B16:C16"/>
    <mergeCell ref="B17:C17"/>
    <mergeCell ref="B18:C18"/>
    <mergeCell ref="E14:F14"/>
    <mergeCell ref="E15:F15"/>
    <mergeCell ref="E18:F18"/>
    <mergeCell ref="E19:F19"/>
    <mergeCell ref="E20:F20"/>
    <mergeCell ref="B22:C22"/>
    <mergeCell ref="B23:C23"/>
    <mergeCell ref="B24:C24"/>
    <mergeCell ref="E21:F21"/>
    <mergeCell ref="E22:F22"/>
    <mergeCell ref="E23:F23"/>
    <mergeCell ref="E24:F24"/>
    <mergeCell ref="B21:C21"/>
  </mergeCells>
  <pageMargins left="0" right="0" top="0" bottom="0" header="0.31496062992125984" footer="0.31496062992125984"/>
  <pageSetup paperSize="9" orientation="portrait" r:id="rId1"/>
  <ignoredErrors>
    <ignoredError sqref="B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9"/>
  <sheetViews>
    <sheetView workbookViewId="0">
      <selection activeCell="A22" sqref="A22:A23"/>
    </sheetView>
  </sheetViews>
  <sheetFormatPr defaultRowHeight="15" x14ac:dyDescent="0.25"/>
  <cols>
    <col min="1" max="1" width="43.140625" customWidth="1"/>
    <col min="2" max="2" width="8.140625" customWidth="1"/>
    <col min="3" max="3" width="7.7109375" customWidth="1"/>
    <col min="4" max="4" width="0" hidden="1" customWidth="1"/>
    <col min="5" max="5" width="8" customWidth="1"/>
    <col min="6" max="6" width="31.85546875" customWidth="1"/>
  </cols>
  <sheetData>
    <row r="1" spans="1:6" ht="18.75" x14ac:dyDescent="0.25">
      <c r="A1" s="28" t="s">
        <v>226</v>
      </c>
      <c r="B1" s="28"/>
      <c r="C1" s="28"/>
      <c r="D1" s="28"/>
      <c r="E1" s="28"/>
      <c r="F1" s="28"/>
    </row>
    <row r="2" spans="1:6" ht="18.75" x14ac:dyDescent="0.25">
      <c r="A2" s="29" t="s">
        <v>198</v>
      </c>
      <c r="B2" s="29"/>
      <c r="C2" s="29"/>
      <c r="D2" s="29"/>
      <c r="E2" s="29"/>
      <c r="F2" s="29"/>
    </row>
    <row r="3" spans="1:6" x14ac:dyDescent="0.25">
      <c r="A3" s="5" t="s">
        <v>6</v>
      </c>
      <c r="B3" s="30">
        <v>1261.5999999999999</v>
      </c>
      <c r="C3" s="30"/>
      <c r="D3" s="6"/>
      <c r="E3" s="31" t="s">
        <v>7</v>
      </c>
      <c r="F3" s="31"/>
    </row>
    <row r="4" spans="1:6" x14ac:dyDescent="0.25">
      <c r="A4" s="5" t="s">
        <v>8</v>
      </c>
      <c r="B4" s="30">
        <v>11.83</v>
      </c>
      <c r="C4" s="30"/>
      <c r="D4" s="15"/>
      <c r="E4" s="31"/>
      <c r="F4" s="31"/>
    </row>
    <row r="5" spans="1:6" x14ac:dyDescent="0.25">
      <c r="A5" s="5" t="s">
        <v>9</v>
      </c>
      <c r="B5" s="30">
        <v>158689.26</v>
      </c>
      <c r="C5" s="30"/>
      <c r="D5" s="15"/>
      <c r="E5" s="43"/>
      <c r="F5" s="43"/>
    </row>
    <row r="6" spans="1:6" x14ac:dyDescent="0.25">
      <c r="A6" s="7" t="s">
        <v>262</v>
      </c>
      <c r="B6" s="25">
        <v>48314</v>
      </c>
      <c r="C6" s="25"/>
      <c r="D6" s="7"/>
      <c r="E6" s="43" t="s">
        <v>199</v>
      </c>
      <c r="F6" s="43"/>
    </row>
    <row r="7" spans="1:6" x14ac:dyDescent="0.25">
      <c r="A7" s="7" t="s">
        <v>263</v>
      </c>
      <c r="B7" s="25">
        <v>12000</v>
      </c>
      <c r="C7" s="25"/>
      <c r="D7" s="7"/>
      <c r="E7" s="43" t="s">
        <v>199</v>
      </c>
      <c r="F7" s="43"/>
    </row>
    <row r="8" spans="1:6" x14ac:dyDescent="0.25">
      <c r="A8" s="7" t="s">
        <v>236</v>
      </c>
      <c r="B8" s="25">
        <v>21702</v>
      </c>
      <c r="C8" s="25"/>
      <c r="D8" s="7"/>
      <c r="E8" s="43"/>
      <c r="F8" s="43"/>
    </row>
    <row r="9" spans="1:6" x14ac:dyDescent="0.25">
      <c r="A9" s="7" t="s">
        <v>0</v>
      </c>
      <c r="B9" s="25">
        <v>4050</v>
      </c>
      <c r="C9" s="25"/>
      <c r="D9" s="7"/>
      <c r="E9" s="43" t="s">
        <v>40</v>
      </c>
      <c r="F9" s="43"/>
    </row>
    <row r="10" spans="1:6" x14ac:dyDescent="0.25">
      <c r="A10" s="7" t="s">
        <v>248</v>
      </c>
      <c r="B10" s="25">
        <v>2030.52</v>
      </c>
      <c r="C10" s="25"/>
      <c r="D10" s="7"/>
      <c r="E10" s="43" t="s">
        <v>200</v>
      </c>
      <c r="F10" s="43"/>
    </row>
    <row r="11" spans="1:6" x14ac:dyDescent="0.25">
      <c r="A11" s="2" t="s">
        <v>225</v>
      </c>
      <c r="B11" s="25">
        <v>21012</v>
      </c>
      <c r="C11" s="25"/>
      <c r="D11" s="7"/>
      <c r="E11" s="43"/>
      <c r="F11" s="43"/>
    </row>
    <row r="12" spans="1:6" x14ac:dyDescent="0.25">
      <c r="A12" s="7" t="s">
        <v>234</v>
      </c>
      <c r="B12" s="25">
        <v>47466</v>
      </c>
      <c r="C12" s="25"/>
      <c r="D12" s="7"/>
      <c r="E12" s="43"/>
      <c r="F12" s="43"/>
    </row>
    <row r="13" spans="1:6" x14ac:dyDescent="0.25">
      <c r="A13" s="7" t="s">
        <v>235</v>
      </c>
      <c r="B13" s="25">
        <v>43776</v>
      </c>
      <c r="C13" s="25"/>
      <c r="D13" s="7"/>
      <c r="E13" s="43"/>
      <c r="F13" s="43"/>
    </row>
    <row r="14" spans="1:6" x14ac:dyDescent="0.25">
      <c r="A14" s="7" t="s">
        <v>2</v>
      </c>
      <c r="B14" s="25">
        <v>1658.04</v>
      </c>
      <c r="C14" s="25"/>
      <c r="D14" s="7"/>
      <c r="E14" s="43"/>
      <c r="F14" s="43"/>
    </row>
    <row r="15" spans="1:6" x14ac:dyDescent="0.25">
      <c r="A15" s="7" t="s">
        <v>3</v>
      </c>
      <c r="B15" s="25">
        <v>2424.2399999999998</v>
      </c>
      <c r="C15" s="25"/>
      <c r="D15" s="7"/>
      <c r="E15" s="43"/>
      <c r="F15" s="43"/>
    </row>
    <row r="16" spans="1:6" x14ac:dyDescent="0.25">
      <c r="A16" s="7" t="s">
        <v>237</v>
      </c>
      <c r="B16" s="25">
        <v>3504</v>
      </c>
      <c r="C16" s="25"/>
      <c r="D16" s="7"/>
      <c r="E16" s="43"/>
      <c r="F16" s="43"/>
    </row>
    <row r="17" spans="1:6" x14ac:dyDescent="0.25">
      <c r="A17" s="7" t="s">
        <v>4</v>
      </c>
      <c r="B17" s="25">
        <v>3000</v>
      </c>
      <c r="C17" s="25"/>
      <c r="D17" s="7"/>
      <c r="E17" s="43" t="s">
        <v>82</v>
      </c>
      <c r="F17" s="43"/>
    </row>
    <row r="18" spans="1:6" x14ac:dyDescent="0.25">
      <c r="A18" s="7" t="s">
        <v>220</v>
      </c>
      <c r="B18" s="25">
        <v>2524.17</v>
      </c>
      <c r="C18" s="25"/>
      <c r="D18" s="7"/>
      <c r="E18" s="43"/>
      <c r="F18" s="43"/>
    </row>
    <row r="19" spans="1:6" x14ac:dyDescent="0.25">
      <c r="A19" s="8" t="s">
        <v>11</v>
      </c>
      <c r="B19" s="30">
        <f>SUM(B6:B18)</f>
        <v>213460.97000000003</v>
      </c>
      <c r="C19" s="30"/>
      <c r="D19" s="15"/>
      <c r="E19" s="43"/>
      <c r="F19" s="43"/>
    </row>
    <row r="20" spans="1:6" x14ac:dyDescent="0.25">
      <c r="A20" s="8" t="s">
        <v>12</v>
      </c>
      <c r="B20" s="30">
        <f>B5-B19</f>
        <v>-54771.710000000021</v>
      </c>
      <c r="C20" s="30"/>
      <c r="D20" s="15"/>
      <c r="E20" s="43"/>
      <c r="F20" s="43"/>
    </row>
    <row r="21" spans="1:6" x14ac:dyDescent="0.25">
      <c r="A21" s="27" t="s">
        <v>13</v>
      </c>
      <c r="B21" s="27"/>
      <c r="C21" s="27"/>
      <c r="D21" s="27"/>
      <c r="E21" s="27"/>
      <c r="F21" s="27"/>
    </row>
    <row r="22" spans="1:6" x14ac:dyDescent="0.25">
      <c r="A22" s="3" t="s">
        <v>227</v>
      </c>
      <c r="B22" s="27">
        <v>4196.29</v>
      </c>
      <c r="C22" s="27"/>
      <c r="D22" s="22"/>
      <c r="E22" s="27"/>
      <c r="F22" s="27"/>
    </row>
    <row r="23" spans="1:6" x14ac:dyDescent="0.25">
      <c r="A23" s="3" t="s">
        <v>228</v>
      </c>
      <c r="B23" s="27"/>
      <c r="C23" s="27"/>
      <c r="D23" s="22"/>
      <c r="E23" s="27"/>
      <c r="F23" s="27"/>
    </row>
    <row r="24" spans="1:6" x14ac:dyDescent="0.25">
      <c r="A24" s="13" t="s">
        <v>243</v>
      </c>
      <c r="B24" s="43">
        <v>4196.29</v>
      </c>
      <c r="C24" s="43"/>
      <c r="D24" s="22"/>
      <c r="E24" s="66"/>
      <c r="F24" s="67"/>
    </row>
    <row r="25" spans="1:6" x14ac:dyDescent="0.25">
      <c r="A25" s="8" t="s">
        <v>14</v>
      </c>
      <c r="B25" s="8" t="s">
        <v>36</v>
      </c>
      <c r="C25" s="8" t="s">
        <v>37</v>
      </c>
      <c r="D25" s="8" t="s">
        <v>15</v>
      </c>
      <c r="E25" s="8" t="s">
        <v>16</v>
      </c>
      <c r="F25" s="8" t="s">
        <v>38</v>
      </c>
    </row>
    <row r="26" spans="1:6" x14ac:dyDescent="0.25">
      <c r="A26" s="7" t="s">
        <v>99</v>
      </c>
      <c r="B26" s="7" t="s">
        <v>18</v>
      </c>
      <c r="C26" s="7">
        <v>1</v>
      </c>
      <c r="D26" s="7">
        <v>508</v>
      </c>
      <c r="E26" s="7">
        <v>508</v>
      </c>
      <c r="F26" s="7" t="s">
        <v>1</v>
      </c>
    </row>
    <row r="27" spans="1:6" x14ac:dyDescent="0.25">
      <c r="A27" s="7" t="s">
        <v>183</v>
      </c>
      <c r="B27" s="7" t="s">
        <v>18</v>
      </c>
      <c r="C27" s="7">
        <v>15</v>
      </c>
      <c r="D27" s="7">
        <v>2.5</v>
      </c>
      <c r="E27" s="7">
        <v>37.5</v>
      </c>
      <c r="F27" s="7" t="s">
        <v>1</v>
      </c>
    </row>
    <row r="28" spans="1:6" x14ac:dyDescent="0.25">
      <c r="A28" s="7" t="s">
        <v>173</v>
      </c>
      <c r="B28" s="7" t="s">
        <v>21</v>
      </c>
      <c r="C28" s="7">
        <v>5</v>
      </c>
      <c r="D28" s="7">
        <v>6</v>
      </c>
      <c r="E28" s="7">
        <v>30</v>
      </c>
      <c r="F28" s="7" t="s">
        <v>1</v>
      </c>
    </row>
    <row r="29" spans="1:6" x14ac:dyDescent="0.25">
      <c r="A29" s="7" t="s">
        <v>84</v>
      </c>
      <c r="B29" s="7" t="s">
        <v>18</v>
      </c>
      <c r="C29" s="7">
        <v>3</v>
      </c>
      <c r="D29" s="7">
        <v>485.01</v>
      </c>
      <c r="E29" s="7">
        <v>1455.03</v>
      </c>
      <c r="F29" s="7" t="s">
        <v>1</v>
      </c>
    </row>
  </sheetData>
  <mergeCells count="45">
    <mergeCell ref="E20:F20"/>
    <mergeCell ref="A21:F21"/>
    <mergeCell ref="A1:F1"/>
    <mergeCell ref="A2:F2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B16:C16"/>
    <mergeCell ref="B17:C17"/>
    <mergeCell ref="B18:C18"/>
    <mergeCell ref="B19:C19"/>
    <mergeCell ref="B20:C20"/>
    <mergeCell ref="E4:F4"/>
    <mergeCell ref="E5:F5"/>
    <mergeCell ref="E6:F6"/>
    <mergeCell ref="E7:F7"/>
    <mergeCell ref="E3:F3"/>
    <mergeCell ref="B5:C5"/>
    <mergeCell ref="B12:C12"/>
    <mergeCell ref="B3:C3"/>
    <mergeCell ref="B4:C4"/>
    <mergeCell ref="B6:C6"/>
    <mergeCell ref="B7:C7"/>
    <mergeCell ref="B8:C8"/>
    <mergeCell ref="B13:C13"/>
    <mergeCell ref="B14:C14"/>
    <mergeCell ref="B15:C15"/>
    <mergeCell ref="B9:C9"/>
    <mergeCell ref="B10:C10"/>
    <mergeCell ref="B11:C11"/>
    <mergeCell ref="B22:C22"/>
    <mergeCell ref="B23:C23"/>
    <mergeCell ref="E22:F22"/>
    <mergeCell ref="E23:F23"/>
    <mergeCell ref="B24:C24"/>
    <mergeCell ref="E24:F24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tabSelected="1" workbookViewId="0">
      <selection sqref="A1:F2"/>
    </sheetView>
  </sheetViews>
  <sheetFormatPr defaultRowHeight="15" x14ac:dyDescent="0.25"/>
  <cols>
    <col min="1" max="1" width="43.85546875" customWidth="1"/>
    <col min="2" max="2" width="8.85546875" customWidth="1"/>
    <col min="3" max="3" width="7.28515625" customWidth="1"/>
    <col min="4" max="4" width="9.140625" hidden="1" customWidth="1"/>
    <col min="6" max="6" width="31" customWidth="1"/>
  </cols>
  <sheetData>
    <row r="1" spans="1:6" ht="15.75" x14ac:dyDescent="0.25">
      <c r="A1" s="70" t="s">
        <v>226</v>
      </c>
      <c r="B1" s="70"/>
      <c r="C1" s="70"/>
      <c r="D1" s="70"/>
      <c r="E1" s="70"/>
      <c r="F1" s="70"/>
    </row>
    <row r="2" spans="1:6" ht="12.75" customHeight="1" x14ac:dyDescent="0.25">
      <c r="A2" s="71" t="s">
        <v>219</v>
      </c>
      <c r="B2" s="71"/>
      <c r="C2" s="71"/>
      <c r="D2" s="71"/>
      <c r="E2" s="71"/>
      <c r="F2" s="71"/>
    </row>
    <row r="3" spans="1:6" x14ac:dyDescent="0.25">
      <c r="A3" s="5" t="s">
        <v>6</v>
      </c>
      <c r="B3" s="68">
        <v>1249.3</v>
      </c>
      <c r="C3" s="68"/>
      <c r="D3" s="6"/>
      <c r="E3" s="31" t="s">
        <v>7</v>
      </c>
      <c r="F3" s="31"/>
    </row>
    <row r="4" spans="1:6" x14ac:dyDescent="0.25">
      <c r="A4" s="5" t="s">
        <v>8</v>
      </c>
      <c r="B4" s="68">
        <v>11.83</v>
      </c>
      <c r="C4" s="68"/>
      <c r="D4" s="6"/>
      <c r="E4" s="39"/>
      <c r="F4" s="39"/>
    </row>
    <row r="5" spans="1:6" x14ac:dyDescent="0.25">
      <c r="A5" s="5" t="s">
        <v>9</v>
      </c>
      <c r="B5" s="68">
        <v>157142.06</v>
      </c>
      <c r="C5" s="68"/>
      <c r="D5" s="15"/>
      <c r="E5" s="39"/>
      <c r="F5" s="39"/>
    </row>
    <row r="6" spans="1:6" x14ac:dyDescent="0.25">
      <c r="A6" s="7" t="s">
        <v>233</v>
      </c>
      <c r="B6" s="69">
        <v>28970</v>
      </c>
      <c r="C6" s="69"/>
      <c r="D6" s="7"/>
      <c r="E6" s="39" t="s">
        <v>221</v>
      </c>
      <c r="F6" s="39"/>
    </row>
    <row r="7" spans="1:6" x14ac:dyDescent="0.25">
      <c r="A7" s="7" t="s">
        <v>239</v>
      </c>
      <c r="B7" s="69">
        <v>7758</v>
      </c>
      <c r="C7" s="69"/>
      <c r="D7" s="7"/>
      <c r="E7" s="39" t="s">
        <v>222</v>
      </c>
      <c r="F7" s="39"/>
    </row>
    <row r="8" spans="1:6" x14ac:dyDescent="0.25">
      <c r="A8" s="7" t="s">
        <v>234</v>
      </c>
      <c r="B8" s="69">
        <v>46992</v>
      </c>
      <c r="C8" s="69"/>
      <c r="D8" s="7"/>
      <c r="E8" s="39"/>
      <c r="F8" s="39"/>
    </row>
    <row r="9" spans="1:6" x14ac:dyDescent="0.25">
      <c r="A9" s="7" t="s">
        <v>235</v>
      </c>
      <c r="B9" s="69">
        <v>43314</v>
      </c>
      <c r="C9" s="69"/>
      <c r="D9" s="7"/>
      <c r="E9" s="39"/>
      <c r="F9" s="39"/>
    </row>
    <row r="10" spans="1:6" x14ac:dyDescent="0.25">
      <c r="A10" s="7" t="s">
        <v>2</v>
      </c>
      <c r="B10" s="69">
        <v>1649.16</v>
      </c>
      <c r="C10" s="69"/>
      <c r="D10" s="7"/>
      <c r="E10" s="39"/>
      <c r="F10" s="39"/>
    </row>
    <row r="11" spans="1:6" x14ac:dyDescent="0.25">
      <c r="A11" s="7" t="s">
        <v>3</v>
      </c>
      <c r="B11" s="69">
        <v>2398.8000000000002</v>
      </c>
      <c r="C11" s="69"/>
      <c r="D11" s="7"/>
      <c r="E11" s="39"/>
      <c r="F11" s="39"/>
    </row>
    <row r="12" spans="1:6" x14ac:dyDescent="0.25">
      <c r="A12" s="7" t="s">
        <v>236</v>
      </c>
      <c r="B12" s="69">
        <v>21480</v>
      </c>
      <c r="C12" s="69"/>
      <c r="D12" s="7"/>
      <c r="E12" s="39"/>
      <c r="F12" s="39"/>
    </row>
    <row r="13" spans="1:6" x14ac:dyDescent="0.25">
      <c r="A13" s="7" t="s">
        <v>0</v>
      </c>
      <c r="B13" s="69">
        <v>4050</v>
      </c>
      <c r="C13" s="69"/>
      <c r="D13" s="7"/>
      <c r="E13" s="39" t="s">
        <v>40</v>
      </c>
      <c r="F13" s="39"/>
    </row>
    <row r="14" spans="1:6" x14ac:dyDescent="0.25">
      <c r="A14" s="7" t="s">
        <v>248</v>
      </c>
      <c r="B14" s="69">
        <v>1503.79</v>
      </c>
      <c r="C14" s="69"/>
      <c r="D14" s="7"/>
      <c r="E14" s="39" t="s">
        <v>223</v>
      </c>
      <c r="F14" s="39"/>
    </row>
    <row r="15" spans="1:6" x14ac:dyDescent="0.25">
      <c r="A15" s="2" t="s">
        <v>225</v>
      </c>
      <c r="B15" s="69">
        <v>20790</v>
      </c>
      <c r="C15" s="69"/>
      <c r="D15" s="7"/>
      <c r="E15" s="39"/>
      <c r="F15" s="39"/>
    </row>
    <row r="16" spans="1:6" x14ac:dyDescent="0.25">
      <c r="A16" s="7" t="s">
        <v>237</v>
      </c>
      <c r="B16" s="69">
        <v>3468</v>
      </c>
      <c r="C16" s="69"/>
      <c r="D16" s="7"/>
      <c r="E16" s="39"/>
      <c r="F16" s="39"/>
    </row>
    <row r="17" spans="1:6" x14ac:dyDescent="0.25">
      <c r="A17" s="7" t="s">
        <v>4</v>
      </c>
      <c r="B17" s="69">
        <v>3000</v>
      </c>
      <c r="C17" s="69"/>
      <c r="D17" s="7"/>
      <c r="E17" s="39" t="s">
        <v>82</v>
      </c>
      <c r="F17" s="39"/>
    </row>
    <row r="18" spans="1:6" x14ac:dyDescent="0.25">
      <c r="A18" s="7" t="s">
        <v>220</v>
      </c>
      <c r="B18" s="69">
        <v>2499.56</v>
      </c>
      <c r="C18" s="69"/>
      <c r="D18" s="7"/>
      <c r="E18" s="43"/>
      <c r="F18" s="43"/>
    </row>
    <row r="19" spans="1:6" x14ac:dyDescent="0.25">
      <c r="A19" s="8" t="s">
        <v>11</v>
      </c>
      <c r="B19" s="68">
        <f>SUM(B6:B18)</f>
        <v>187873.31</v>
      </c>
      <c r="C19" s="68"/>
      <c r="D19" s="15"/>
      <c r="E19" s="39"/>
      <c r="F19" s="39"/>
    </row>
    <row r="20" spans="1:6" x14ac:dyDescent="0.25">
      <c r="A20" s="8" t="s">
        <v>12</v>
      </c>
      <c r="B20" s="68">
        <f>B5-B19</f>
        <v>-30731.25</v>
      </c>
      <c r="C20" s="68"/>
      <c r="D20" s="15"/>
      <c r="E20" s="39"/>
      <c r="F20" s="39"/>
    </row>
    <row r="21" spans="1:6" x14ac:dyDescent="0.25">
      <c r="A21" s="3" t="s">
        <v>227</v>
      </c>
      <c r="B21" s="68">
        <v>3679.92</v>
      </c>
      <c r="C21" s="68"/>
      <c r="D21" s="15"/>
      <c r="E21" s="39"/>
      <c r="F21" s="39"/>
    </row>
    <row r="22" spans="1:6" x14ac:dyDescent="0.25">
      <c r="A22" s="3" t="s">
        <v>228</v>
      </c>
      <c r="B22" s="68"/>
      <c r="C22" s="68"/>
      <c r="D22" s="15"/>
      <c r="E22" s="39"/>
      <c r="F22" s="39"/>
    </row>
    <row r="23" spans="1:6" x14ac:dyDescent="0.25">
      <c r="A23" s="13" t="s">
        <v>264</v>
      </c>
      <c r="B23" s="69">
        <v>7792.12</v>
      </c>
      <c r="C23" s="69"/>
      <c r="D23" s="15"/>
      <c r="E23" s="39"/>
      <c r="F23" s="39"/>
    </row>
    <row r="24" spans="1:6" x14ac:dyDescent="0.25">
      <c r="A24" s="27" t="s">
        <v>13</v>
      </c>
      <c r="B24" s="27"/>
      <c r="C24" s="27"/>
      <c r="D24" s="27"/>
      <c r="E24" s="27"/>
      <c r="F24" s="27"/>
    </row>
    <row r="25" spans="1:6" x14ac:dyDescent="0.25">
      <c r="A25" s="3" t="s">
        <v>14</v>
      </c>
      <c r="B25" s="3" t="s">
        <v>36</v>
      </c>
      <c r="C25" s="3" t="s">
        <v>37</v>
      </c>
      <c r="D25" s="3" t="s">
        <v>15</v>
      </c>
      <c r="E25" s="3" t="s">
        <v>16</v>
      </c>
      <c r="F25" s="3" t="s">
        <v>38</v>
      </c>
    </row>
    <row r="26" spans="1:6" x14ac:dyDescent="0.25">
      <c r="A26" s="23" t="s">
        <v>188</v>
      </c>
      <c r="B26" s="23" t="s">
        <v>18</v>
      </c>
      <c r="C26" s="23">
        <v>2</v>
      </c>
      <c r="D26" s="23">
        <v>380</v>
      </c>
      <c r="E26" s="24">
        <v>760</v>
      </c>
      <c r="F26" s="23" t="s">
        <v>201</v>
      </c>
    </row>
    <row r="27" spans="1:6" x14ac:dyDescent="0.25">
      <c r="A27" s="23" t="s">
        <v>202</v>
      </c>
      <c r="B27" s="23" t="s">
        <v>18</v>
      </c>
      <c r="C27" s="23">
        <v>2</v>
      </c>
      <c r="D27" s="23">
        <v>110</v>
      </c>
      <c r="E27" s="24">
        <v>220</v>
      </c>
      <c r="F27" s="23" t="s">
        <v>201</v>
      </c>
    </row>
    <row r="28" spans="1:6" x14ac:dyDescent="0.25">
      <c r="A28" s="23" t="s">
        <v>121</v>
      </c>
      <c r="B28" s="23" t="s">
        <v>21</v>
      </c>
      <c r="C28" s="23">
        <v>12</v>
      </c>
      <c r="D28" s="23">
        <v>72</v>
      </c>
      <c r="E28" s="24">
        <v>864</v>
      </c>
      <c r="F28" s="23" t="s">
        <v>201</v>
      </c>
    </row>
    <row r="29" spans="1:6" x14ac:dyDescent="0.25">
      <c r="A29" s="23" t="s">
        <v>203</v>
      </c>
      <c r="B29" s="23" t="s">
        <v>18</v>
      </c>
      <c r="C29" s="23">
        <v>4</v>
      </c>
      <c r="D29" s="23">
        <v>5</v>
      </c>
      <c r="E29" s="24">
        <v>20</v>
      </c>
      <c r="F29" s="23" t="s">
        <v>55</v>
      </c>
    </row>
    <row r="30" spans="1:6" x14ac:dyDescent="0.25">
      <c r="A30" s="23" t="s">
        <v>189</v>
      </c>
      <c r="B30" s="23" t="s">
        <v>18</v>
      </c>
      <c r="C30" s="23">
        <v>4</v>
      </c>
      <c r="D30" s="23">
        <v>25</v>
      </c>
      <c r="E30" s="24">
        <v>100</v>
      </c>
      <c r="F30" s="23" t="s">
        <v>55</v>
      </c>
    </row>
    <row r="31" spans="1:6" x14ac:dyDescent="0.25">
      <c r="A31" s="23" t="s">
        <v>78</v>
      </c>
      <c r="B31" s="23" t="s">
        <v>18</v>
      </c>
      <c r="C31" s="23">
        <v>5</v>
      </c>
      <c r="D31" s="23">
        <v>15</v>
      </c>
      <c r="E31" s="24">
        <v>75</v>
      </c>
      <c r="F31" s="23" t="s">
        <v>1</v>
      </c>
    </row>
    <row r="32" spans="1:6" x14ac:dyDescent="0.25">
      <c r="A32" s="23" t="s">
        <v>29</v>
      </c>
      <c r="B32" s="23" t="s">
        <v>18</v>
      </c>
      <c r="C32" s="23">
        <v>6</v>
      </c>
      <c r="D32" s="23">
        <v>60</v>
      </c>
      <c r="E32" s="24">
        <v>360</v>
      </c>
      <c r="F32" s="23" t="s">
        <v>204</v>
      </c>
    </row>
    <row r="33" spans="1:6" x14ac:dyDescent="0.25">
      <c r="A33" s="23" t="s">
        <v>26</v>
      </c>
      <c r="B33" s="23" t="s">
        <v>18</v>
      </c>
      <c r="C33" s="23">
        <v>2</v>
      </c>
      <c r="D33" s="23">
        <v>22.5</v>
      </c>
      <c r="E33" s="24">
        <v>45</v>
      </c>
      <c r="F33" s="23" t="s">
        <v>204</v>
      </c>
    </row>
    <row r="34" spans="1:6" x14ac:dyDescent="0.25">
      <c r="A34" s="23" t="s">
        <v>205</v>
      </c>
      <c r="B34" s="23" t="s">
        <v>18</v>
      </c>
      <c r="C34" s="23">
        <v>2</v>
      </c>
      <c r="D34" s="23">
        <v>110</v>
      </c>
      <c r="E34" s="24">
        <v>220</v>
      </c>
      <c r="F34" s="23" t="s">
        <v>204</v>
      </c>
    </row>
    <row r="35" spans="1:6" x14ac:dyDescent="0.25">
      <c r="A35" s="23" t="s">
        <v>206</v>
      </c>
      <c r="B35" s="23" t="s">
        <v>18</v>
      </c>
      <c r="C35" s="23">
        <v>1</v>
      </c>
      <c r="D35" s="23">
        <v>100</v>
      </c>
      <c r="E35" s="24">
        <v>100</v>
      </c>
      <c r="F35" s="23" t="s">
        <v>204</v>
      </c>
    </row>
    <row r="36" spans="1:6" x14ac:dyDescent="0.25">
      <c r="A36" s="23" t="s">
        <v>207</v>
      </c>
      <c r="B36" s="23" t="s">
        <v>18</v>
      </c>
      <c r="C36" s="23">
        <v>3</v>
      </c>
      <c r="D36" s="23">
        <v>85</v>
      </c>
      <c r="E36" s="24">
        <v>255</v>
      </c>
      <c r="F36" s="23" t="s">
        <v>204</v>
      </c>
    </row>
    <row r="37" spans="1:6" x14ac:dyDescent="0.25">
      <c r="A37" s="23" t="s">
        <v>30</v>
      </c>
      <c r="B37" s="23" t="s">
        <v>18</v>
      </c>
      <c r="C37" s="23">
        <v>1</v>
      </c>
      <c r="D37" s="23">
        <v>85</v>
      </c>
      <c r="E37" s="24">
        <v>85</v>
      </c>
      <c r="F37" s="23" t="s">
        <v>204</v>
      </c>
    </row>
    <row r="38" spans="1:6" x14ac:dyDescent="0.25">
      <c r="A38" s="23" t="s">
        <v>17</v>
      </c>
      <c r="B38" s="23" t="s">
        <v>18</v>
      </c>
      <c r="C38" s="23">
        <v>8</v>
      </c>
      <c r="D38" s="23">
        <v>380</v>
      </c>
      <c r="E38" s="24">
        <v>3040</v>
      </c>
      <c r="F38" s="23" t="s">
        <v>204</v>
      </c>
    </row>
    <row r="39" spans="1:6" x14ac:dyDescent="0.25">
      <c r="A39" s="23" t="s">
        <v>23</v>
      </c>
      <c r="B39" s="23" t="s">
        <v>18</v>
      </c>
      <c r="C39" s="23">
        <v>2</v>
      </c>
      <c r="D39" s="23">
        <v>140</v>
      </c>
      <c r="E39" s="24">
        <v>280</v>
      </c>
      <c r="F39" s="23" t="s">
        <v>204</v>
      </c>
    </row>
    <row r="40" spans="1:6" x14ac:dyDescent="0.25">
      <c r="A40" s="23" t="s">
        <v>208</v>
      </c>
      <c r="B40" s="23" t="s">
        <v>51</v>
      </c>
      <c r="C40" s="23">
        <v>3</v>
      </c>
      <c r="D40" s="23">
        <v>30</v>
      </c>
      <c r="E40" s="24">
        <v>90</v>
      </c>
      <c r="F40" s="23" t="s">
        <v>204</v>
      </c>
    </row>
    <row r="41" spans="1:6" x14ac:dyDescent="0.25">
      <c r="A41" s="23" t="s">
        <v>186</v>
      </c>
      <c r="B41" s="23" t="s">
        <v>18</v>
      </c>
      <c r="C41" s="23">
        <v>1</v>
      </c>
      <c r="D41" s="23">
        <v>132</v>
      </c>
      <c r="E41" s="24">
        <v>132</v>
      </c>
      <c r="F41" s="23" t="s">
        <v>204</v>
      </c>
    </row>
    <row r="42" spans="1:6" x14ac:dyDescent="0.25">
      <c r="A42" s="23" t="s">
        <v>209</v>
      </c>
      <c r="B42" s="23" t="s">
        <v>18</v>
      </c>
      <c r="C42" s="23">
        <v>3</v>
      </c>
      <c r="D42" s="23">
        <v>370</v>
      </c>
      <c r="E42" s="24">
        <v>1110</v>
      </c>
      <c r="F42" s="23" t="s">
        <v>210</v>
      </c>
    </row>
    <row r="43" spans="1:6" x14ac:dyDescent="0.25">
      <c r="A43" s="23" t="s">
        <v>78</v>
      </c>
      <c r="B43" s="23" t="s">
        <v>18</v>
      </c>
      <c r="C43" s="23">
        <v>5</v>
      </c>
      <c r="D43" s="23">
        <v>15</v>
      </c>
      <c r="E43" s="24">
        <v>75</v>
      </c>
      <c r="F43" s="23" t="s">
        <v>1</v>
      </c>
    </row>
    <row r="44" spans="1:6" x14ac:dyDescent="0.25">
      <c r="A44" s="23" t="s">
        <v>99</v>
      </c>
      <c r="B44" s="23" t="s">
        <v>18</v>
      </c>
      <c r="C44" s="23">
        <v>2</v>
      </c>
      <c r="D44" s="23">
        <v>580</v>
      </c>
      <c r="E44" s="24">
        <v>1160</v>
      </c>
      <c r="F44" s="23" t="s">
        <v>1</v>
      </c>
    </row>
    <row r="45" spans="1:6" x14ac:dyDescent="0.25">
      <c r="A45" s="23" t="s">
        <v>211</v>
      </c>
      <c r="B45" s="23" t="s">
        <v>18</v>
      </c>
      <c r="C45" s="23">
        <v>2</v>
      </c>
      <c r="D45" s="23">
        <v>76</v>
      </c>
      <c r="E45" s="24">
        <v>152</v>
      </c>
      <c r="F45" s="23" t="s">
        <v>1</v>
      </c>
    </row>
    <row r="46" spans="1:6" x14ac:dyDescent="0.25">
      <c r="A46" s="2" t="s">
        <v>212</v>
      </c>
      <c r="B46" s="23" t="s">
        <v>18</v>
      </c>
      <c r="C46" s="23">
        <v>2</v>
      </c>
      <c r="D46" s="23">
        <v>13</v>
      </c>
      <c r="E46" s="24">
        <v>26</v>
      </c>
      <c r="F46" s="23" t="s">
        <v>1</v>
      </c>
    </row>
    <row r="47" spans="1:6" x14ac:dyDescent="0.25">
      <c r="A47" s="23" t="s">
        <v>147</v>
      </c>
      <c r="B47" s="23" t="s">
        <v>18</v>
      </c>
      <c r="C47" s="23">
        <v>20</v>
      </c>
      <c r="D47" s="23">
        <v>0.79</v>
      </c>
      <c r="E47" s="24">
        <v>15.8</v>
      </c>
      <c r="F47" s="23" t="s">
        <v>1</v>
      </c>
    </row>
    <row r="48" spans="1:6" x14ac:dyDescent="0.25">
      <c r="A48" s="23" t="s">
        <v>213</v>
      </c>
      <c r="B48" s="23" t="s">
        <v>18</v>
      </c>
      <c r="C48" s="23">
        <v>3</v>
      </c>
      <c r="D48" s="23">
        <v>90</v>
      </c>
      <c r="E48" s="24">
        <v>270</v>
      </c>
      <c r="F48" s="23" t="s">
        <v>55</v>
      </c>
    </row>
    <row r="49" spans="1:6" x14ac:dyDescent="0.25">
      <c r="A49" s="23" t="s">
        <v>214</v>
      </c>
      <c r="B49" s="23" t="s">
        <v>18</v>
      </c>
      <c r="C49" s="23">
        <v>2</v>
      </c>
      <c r="D49" s="23">
        <v>155</v>
      </c>
      <c r="E49" s="24">
        <v>310</v>
      </c>
      <c r="F49" s="23" t="s">
        <v>55</v>
      </c>
    </row>
    <row r="50" spans="1:6" x14ac:dyDescent="0.25">
      <c r="A50" s="23" t="s">
        <v>215</v>
      </c>
      <c r="B50" s="23" t="s">
        <v>18</v>
      </c>
      <c r="C50" s="23">
        <v>2</v>
      </c>
      <c r="D50" s="23">
        <v>55</v>
      </c>
      <c r="E50" s="24">
        <v>110</v>
      </c>
      <c r="F50" s="23" t="s">
        <v>55</v>
      </c>
    </row>
    <row r="51" spans="1:6" x14ac:dyDescent="0.25">
      <c r="A51" s="23" t="s">
        <v>216</v>
      </c>
      <c r="B51" s="23" t="s">
        <v>18</v>
      </c>
      <c r="C51" s="23">
        <v>1</v>
      </c>
      <c r="D51" s="23">
        <v>120</v>
      </c>
      <c r="E51" s="24">
        <v>120</v>
      </c>
      <c r="F51" s="23" t="s">
        <v>55</v>
      </c>
    </row>
    <row r="52" spans="1:6" x14ac:dyDescent="0.25">
      <c r="A52" s="23" t="s">
        <v>217</v>
      </c>
      <c r="B52" s="23" t="s">
        <v>18</v>
      </c>
      <c r="C52" s="23">
        <v>1</v>
      </c>
      <c r="D52" s="23">
        <v>165</v>
      </c>
      <c r="E52" s="24">
        <v>165</v>
      </c>
      <c r="F52" s="23" t="s">
        <v>55</v>
      </c>
    </row>
    <row r="53" spans="1:6" x14ac:dyDescent="0.25">
      <c r="A53" s="23" t="s">
        <v>206</v>
      </c>
      <c r="B53" s="23" t="s">
        <v>18</v>
      </c>
      <c r="C53" s="23">
        <v>1</v>
      </c>
      <c r="D53" s="23">
        <v>120</v>
      </c>
      <c r="E53" s="24">
        <v>120</v>
      </c>
      <c r="F53" s="23" t="s">
        <v>70</v>
      </c>
    </row>
    <row r="54" spans="1:6" x14ac:dyDescent="0.25">
      <c r="A54" s="23" t="s">
        <v>205</v>
      </c>
      <c r="B54" s="23" t="s">
        <v>18</v>
      </c>
      <c r="C54" s="23">
        <v>1</v>
      </c>
      <c r="D54" s="23">
        <v>160</v>
      </c>
      <c r="E54" s="24">
        <v>160</v>
      </c>
      <c r="F54" s="23" t="s">
        <v>70</v>
      </c>
    </row>
    <row r="55" spans="1:6" x14ac:dyDescent="0.25">
      <c r="A55" s="23" t="s">
        <v>72</v>
      </c>
      <c r="B55" s="23" t="s">
        <v>18</v>
      </c>
      <c r="C55" s="23">
        <v>1</v>
      </c>
      <c r="D55" s="23">
        <v>120</v>
      </c>
      <c r="E55" s="24">
        <v>120</v>
      </c>
      <c r="F55" s="23" t="s">
        <v>70</v>
      </c>
    </row>
    <row r="56" spans="1:6" x14ac:dyDescent="0.25">
      <c r="A56" s="23" t="s">
        <v>218</v>
      </c>
      <c r="B56" s="23" t="s">
        <v>18</v>
      </c>
      <c r="C56" s="23">
        <v>1</v>
      </c>
      <c r="D56" s="23">
        <v>115</v>
      </c>
      <c r="E56" s="24">
        <v>115</v>
      </c>
      <c r="F56" s="23" t="s">
        <v>70</v>
      </c>
    </row>
  </sheetData>
  <mergeCells count="45">
    <mergeCell ref="A24:F24"/>
    <mergeCell ref="A1:F1"/>
    <mergeCell ref="A2:F2"/>
    <mergeCell ref="E12:F12"/>
    <mergeCell ref="E13:F13"/>
    <mergeCell ref="E14:F14"/>
    <mergeCell ref="E15:F15"/>
    <mergeCell ref="B20:C20"/>
    <mergeCell ref="E3:F3"/>
    <mergeCell ref="B3:C3"/>
    <mergeCell ref="B4:C4"/>
    <mergeCell ref="E4:F4"/>
    <mergeCell ref="B5:C5"/>
    <mergeCell ref="B6:C6"/>
    <mergeCell ref="B7:C7"/>
    <mergeCell ref="E6:F6"/>
    <mergeCell ref="E5:F5"/>
    <mergeCell ref="B23:C23"/>
    <mergeCell ref="E21:F21"/>
    <mergeCell ref="E22:F22"/>
    <mergeCell ref="E23:F23"/>
    <mergeCell ref="B8:C8"/>
    <mergeCell ref="B9:C9"/>
    <mergeCell ref="B10:C10"/>
    <mergeCell ref="B11:C11"/>
    <mergeCell ref="B21:C21"/>
    <mergeCell ref="B19:C19"/>
    <mergeCell ref="E16:F16"/>
    <mergeCell ref="E17:F17"/>
    <mergeCell ref="E19:F19"/>
    <mergeCell ref="B18:C18"/>
    <mergeCell ref="E8:F8"/>
    <mergeCell ref="E9:F9"/>
    <mergeCell ref="E10:F10"/>
    <mergeCell ref="E11:F11"/>
    <mergeCell ref="E7:F7"/>
    <mergeCell ref="E20:F20"/>
    <mergeCell ref="B22:C22"/>
    <mergeCell ref="B17:C17"/>
    <mergeCell ref="B12:C12"/>
    <mergeCell ref="B13:C13"/>
    <mergeCell ref="B14:C14"/>
    <mergeCell ref="B15:C15"/>
    <mergeCell ref="E18:F18"/>
    <mergeCell ref="B16:C16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шил,12</vt:lpstr>
      <vt:lpstr>шил,13</vt:lpstr>
      <vt:lpstr>шил.14</vt:lpstr>
      <vt:lpstr>шил.19</vt:lpstr>
      <vt:lpstr>шил.21</vt:lpstr>
      <vt:lpstr>шил,22</vt:lpstr>
      <vt:lpstr>шил,23</vt:lpstr>
      <vt:lpstr>шил.26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2022-03-29T09:44:08Z</dcterms:modified>
</cp:coreProperties>
</file>