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 activeTab="3"/>
  </bookViews>
  <sheets>
    <sheet name="Н1" sheetId="1" r:id="rId1"/>
    <sheet name="Н36" sheetId="2" r:id="rId2"/>
    <sheet name="Н38" sheetId="3" r:id="rId3"/>
    <sheet name="Н40" sheetId="4" r:id="rId4"/>
  </sheets>
  <calcPr calcId="145621"/>
</workbook>
</file>

<file path=xl/calcChain.xml><?xml version="1.0" encoding="utf-8"?>
<calcChain xmlns="http://schemas.openxmlformats.org/spreadsheetml/2006/main">
  <c r="D83" i="4" l="1"/>
  <c r="D85" i="4" s="1"/>
  <c r="D114" i="3"/>
  <c r="D112" i="3"/>
  <c r="D64" i="2"/>
  <c r="D66" i="2" s="1"/>
  <c r="D29" i="1"/>
  <c r="D31" i="1" s="1"/>
</calcChain>
</file>

<file path=xl/sharedStrings.xml><?xml version="1.0" encoding="utf-8"?>
<sst xmlns="http://schemas.openxmlformats.org/spreadsheetml/2006/main" count="719" uniqueCount="202">
  <si>
    <t>Сумма</t>
  </si>
  <si>
    <t>Наименование</t>
  </si>
  <si>
    <t>ПП муфта разьемная 20х1/2 вр</t>
  </si>
  <si>
    <t>шт</t>
  </si>
  <si>
    <t>ремонт системы ХВС</t>
  </si>
  <si>
    <t>Бочонок 3/4</t>
  </si>
  <si>
    <t>Переход 1\2 х 3\4 НВ</t>
  </si>
  <si>
    <t>Заглушка 1/2  ш</t>
  </si>
  <si>
    <t>Бензин АИ-92</t>
  </si>
  <si>
    <t>л</t>
  </si>
  <si>
    <t>диск отрез.ф 125</t>
  </si>
  <si>
    <t>Лампа Лон 60</t>
  </si>
  <si>
    <t>электромонтажные работы</t>
  </si>
  <si>
    <t>Светильник НББ-04-60 молочный основание белый пластик</t>
  </si>
  <si>
    <t>Патрон керам Е-27</t>
  </si>
  <si>
    <t>Кран шаровый  1\2г\г бабочка</t>
  </si>
  <si>
    <t>ремонт стояка ХВС</t>
  </si>
  <si>
    <t>Круг отрезной 125х1,2</t>
  </si>
  <si>
    <t>Газ. Балон  (всесез) Следопыт</t>
  </si>
  <si>
    <t>ИТОГО ПО ОБЪЕКТУ ЗАТРАТ</t>
  </si>
  <si>
    <t>Ревизия 110 РР</t>
  </si>
  <si>
    <t>ремонт канализационной системы</t>
  </si>
  <si>
    <t>Труба 110  1м политрон</t>
  </si>
  <si>
    <t>м</t>
  </si>
  <si>
    <t>Патрубок компенсаторный 110</t>
  </si>
  <si>
    <t>Переход на чугун 110х123 с рез</t>
  </si>
  <si>
    <t>Круг отрезной по металлу Д 150</t>
  </si>
  <si>
    <t>Доска обр. 25/150*6м профилированная</t>
  </si>
  <si>
    <t>м3</t>
  </si>
  <si>
    <t>ремонт порожков и отмостки</t>
  </si>
  <si>
    <t>Цемент М500</t>
  </si>
  <si>
    <t>кг</t>
  </si>
  <si>
    <t>ремонт лестничной площадки</t>
  </si>
  <si>
    <t>Труба 110 -1,5 м</t>
  </si>
  <si>
    <t>Труба 110-0,5 м РР</t>
  </si>
  <si>
    <t>Тройник 110х110х90</t>
  </si>
  <si>
    <t>Отвод 87*110 РР</t>
  </si>
  <si>
    <t>Переход 110- 50</t>
  </si>
  <si>
    <t>Аэратор вентиляции  50</t>
  </si>
  <si>
    <t>Труба 50-1м Политрон</t>
  </si>
  <si>
    <t>Переход на чугун 70-50 с рез.</t>
  </si>
  <si>
    <t>Герметик Момент силиконовый 280мл</t>
  </si>
  <si>
    <t>Манжет 123*110</t>
  </si>
  <si>
    <t>ПВС 2*2,5 провод ККЗ</t>
  </si>
  <si>
    <t>Саморез 4,8х89(90)</t>
  </si>
  <si>
    <t>установка замка на чердак</t>
  </si>
  <si>
    <t>Саморез 3,5х 32</t>
  </si>
  <si>
    <t>Замок висячий</t>
  </si>
  <si>
    <t>Уголок 80х80х40</t>
  </si>
  <si>
    <t>ремонт сетей ХВС</t>
  </si>
  <si>
    <t>ПП муфта комб. раз. вн. рез. 40х1 1/4</t>
  </si>
  <si>
    <t>ПП муфта разъемная 40-1"1/4 в.р.</t>
  </si>
  <si>
    <t>ПП труба  PN 20 40</t>
  </si>
  <si>
    <t>Резьба 1 1\4</t>
  </si>
  <si>
    <t>Уголок 40х40х4</t>
  </si>
  <si>
    <t>пог. м</t>
  </si>
  <si>
    <t>Труба  25,0х3.2ст 2пс</t>
  </si>
  <si>
    <t>Муфта разъемная Д-20-3/4 н.р</t>
  </si>
  <si>
    <t>замена стояка ХВС</t>
  </si>
  <si>
    <t>ПП муфта комб. вн..  рез. 20х1/2</t>
  </si>
  <si>
    <t>ПП муфта комб. нар.  рез. 20х1/2</t>
  </si>
  <si>
    <t>ПП Уголок 90х20</t>
  </si>
  <si>
    <t>ПП Муфта 20</t>
  </si>
  <si>
    <t>ПП труба  PN 20 20</t>
  </si>
  <si>
    <t>5 731,52</t>
  </si>
  <si>
    <t>Стеклокром К-4,5 (с\т) 10м2</t>
  </si>
  <si>
    <t>1 785,00</t>
  </si>
  <si>
    <t>ремонт мягкой кровли</t>
  </si>
  <si>
    <t>Пропан бутан</t>
  </si>
  <si>
    <t>Мастика битумная</t>
  </si>
  <si>
    <t>Праймер битумный</t>
  </si>
  <si>
    <t>освещение МОП</t>
  </si>
  <si>
    <t>Труба наружная 110 2м оранж.</t>
  </si>
  <si>
    <t>2 325,00</t>
  </si>
  <si>
    <t>замена участка канализационной трубы</t>
  </si>
  <si>
    <t>Манжета переходная с чугуна на ПВХ 124/110</t>
  </si>
  <si>
    <t>замена канализационной трубы на аварийном участке</t>
  </si>
  <si>
    <t>Тройник 87*110-110 РР</t>
  </si>
  <si>
    <t>Отвод 45х110 РР</t>
  </si>
  <si>
    <t>Труба 110-3 м х2,2 РР</t>
  </si>
  <si>
    <t>Труба 110-1 м х2,2 РР</t>
  </si>
  <si>
    <t>Муфта 110 проходная РР</t>
  </si>
  <si>
    <t>Патрубок переходной с чугуна РР 119-110</t>
  </si>
  <si>
    <t>Труба 50-0,5м РР</t>
  </si>
  <si>
    <t>Тройник 45*110-50</t>
  </si>
  <si>
    <t>Труба 110-1,5 м х2,2 РР</t>
  </si>
  <si>
    <t>ремонт порожков</t>
  </si>
  <si>
    <t>Стеклокром К-4,5 (с\т) 10 КВ.М</t>
  </si>
  <si>
    <t>7 020,00</t>
  </si>
  <si>
    <t>9 360,00</t>
  </si>
  <si>
    <t>Зерно от мышей</t>
  </si>
  <si>
    <t>Обработка подвалов</t>
  </si>
  <si>
    <t>Труба 102,0х3,0 ГОСТ</t>
  </si>
  <si>
    <t>ремонт канализационного стояка</t>
  </si>
  <si>
    <t>Круг отрезной по металлу Д 230</t>
  </si>
  <si>
    <t>Проволока Д-1,6</t>
  </si>
  <si>
    <t>Труба полипропиленовая канализационная серая 110х1м</t>
  </si>
  <si>
    <t>Труба полипропиленовая канализационная серая 50х150</t>
  </si>
  <si>
    <t>слив для унитаза</t>
  </si>
  <si>
    <t>Муфта 50 Политрон без борта</t>
  </si>
  <si>
    <t>Труба 110  - 2,0м Политрон</t>
  </si>
  <si>
    <t>Труба 110-0.15м</t>
  </si>
  <si>
    <t>Переходник 110-50 бутыл. РР</t>
  </si>
  <si>
    <t>Патрубок 110-0,25 м РР</t>
  </si>
  <si>
    <t>6 300,00</t>
  </si>
  <si>
    <t>Стеклоизол П-3 (с\т) 15м</t>
  </si>
  <si>
    <t>1 050,00</t>
  </si>
  <si>
    <t>Растворитель 646 Пересвет 1000мл</t>
  </si>
  <si>
    <t>покраска входных дверей</t>
  </si>
  <si>
    <t>Грунт-эмаль быстросохнущий антикорозийный черный</t>
  </si>
  <si>
    <t>Эмаль ПФ-266 красно-коричневая</t>
  </si>
  <si>
    <t>Эмаль ПФ-115 "Colorira" коричневая</t>
  </si>
  <si>
    <t>Заглушка 110</t>
  </si>
  <si>
    <t>ремонт канализационных сетей</t>
  </si>
  <si>
    <t>Труба  20,0х2,8ст 2пс ГОСТ 3262-75</t>
  </si>
  <si>
    <t>Контрогайка ДУ 32</t>
  </si>
  <si>
    <t>Муфта (чугун) д-32</t>
  </si>
  <si>
    <t>Муфта 25 черн</t>
  </si>
  <si>
    <t>Контрогайка 25 черн</t>
  </si>
  <si>
    <t>Сгон в сборе 1  1/2</t>
  </si>
  <si>
    <t>Электроды ОЗС-12 ф 3</t>
  </si>
  <si>
    <t>1 170,00</t>
  </si>
  <si>
    <t>ремонт козырьков</t>
  </si>
  <si>
    <t>Тройник 110х110х45* политрон</t>
  </si>
  <si>
    <t>Отвод 110-45* политрон</t>
  </si>
  <si>
    <t>Патрубок компенсаторный 50</t>
  </si>
  <si>
    <t>Труба 110  - 3,0м Политрон</t>
  </si>
  <si>
    <t>Труба 110  - 1,5 м Политрон</t>
  </si>
  <si>
    <t>Труба 50-3,0 м Политрон</t>
  </si>
  <si>
    <t>2 340,00</t>
  </si>
  <si>
    <t>Газ-пропан</t>
  </si>
  <si>
    <t>46 068,34</t>
  </si>
  <si>
    <t>4 200,00</t>
  </si>
  <si>
    <t>Изолента ПВХ синяя 15мм 20м</t>
  </si>
  <si>
    <t>обработка подвалов</t>
  </si>
  <si>
    <t>замена в теплоузле</t>
  </si>
  <si>
    <t>Фенаксин</t>
  </si>
  <si>
    <t>обработка подвала</t>
  </si>
  <si>
    <t>Карбофос</t>
  </si>
  <si>
    <t>Алебастр серый</t>
  </si>
  <si>
    <t>Кран шаровый RM-L 3/4 г/г бабочка</t>
  </si>
  <si>
    <t>ремонт системы отопления</t>
  </si>
  <si>
    <t>Сгон 32 черн</t>
  </si>
  <si>
    <t>ремонт водопроводных сетей ХВС</t>
  </si>
  <si>
    <t>Резьба 32 черн</t>
  </si>
  <si>
    <t>Кран шаровый 1 1/4 г/г ручка</t>
  </si>
  <si>
    <t>Карбид кальция</t>
  </si>
  <si>
    <t>1 743,52</t>
  </si>
  <si>
    <t>Электроды АНо-21 ф3,0</t>
  </si>
  <si>
    <t>Кислород газообразный</t>
  </si>
  <si>
    <t>Кран шаровый RM-L 1" г/г бабочка</t>
  </si>
  <si>
    <t>Сгон 25 черн</t>
  </si>
  <si>
    <t>Сгон в сборе 2</t>
  </si>
  <si>
    <t>Резьба 2</t>
  </si>
  <si>
    <t>Кран шар 2" г\г</t>
  </si>
  <si>
    <t>1 390,00</t>
  </si>
  <si>
    <t>Изолента 0,18*19ммм синяя 20 метров иэк</t>
  </si>
  <si>
    <t>1 075,20</t>
  </si>
  <si>
    <t>покраска дверей</t>
  </si>
  <si>
    <t>1 416,60</t>
  </si>
  <si>
    <t>ремонт трубопровода ГВС</t>
  </si>
  <si>
    <t>Изолента 0,18*19ммм красная 20 метров иэк</t>
  </si>
  <si>
    <t>изоляция эл. проводки</t>
  </si>
  <si>
    <t>Мешки для мусора</t>
  </si>
  <si>
    <t>содержание придомовой тер.</t>
  </si>
  <si>
    <t>Перчатки х/б с ПВХ</t>
  </si>
  <si>
    <t>пар</t>
  </si>
  <si>
    <t>Муфта чугун 1/2</t>
  </si>
  <si>
    <t>ремонт трубопровода ЦО</t>
  </si>
  <si>
    <t>Бочонок 1/2</t>
  </si>
  <si>
    <t>23 644,23</t>
  </si>
  <si>
    <t>Материалы израсходованные на ремонт и обслуживание жилого дома</t>
  </si>
  <si>
    <t>РАСХОДЫ</t>
  </si>
  <si>
    <t>кол.</t>
  </si>
  <si>
    <t xml:space="preserve">                ОТЧЕТ ПО МКД № 1                                                                                                                                                            д. Некрасовка ул. Интернатная ОРЛОВСКОГО РАЙОНА за 2019г</t>
  </si>
  <si>
    <t>Общ. пл. ж/пом. 550,1 кв.м.</t>
  </si>
  <si>
    <t>Ремонт</t>
  </si>
  <si>
    <t>ремонт трубопровода ХВС</t>
  </si>
  <si>
    <t>ремонт эл. сетей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</si>
  <si>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</si>
  <si>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</si>
  <si>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</si>
  <si>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</si>
  <si>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уборка придомовой территории</t>
  </si>
  <si>
    <t>услуги по управлению</t>
  </si>
  <si>
    <t>ИТОГО ТМЦ:</t>
  </si>
  <si>
    <t>благоустройство</t>
  </si>
  <si>
    <t>услуги банка</t>
  </si>
  <si>
    <t>ФИНАНСОВЫЙ РЕЗУЛЬТАТ (ПЕРЕРАСХОД)</t>
  </si>
  <si>
    <t>ФИНАНСОВЫЙ РЕЗУЛЬТАТ (ОСТАТОК)</t>
  </si>
  <si>
    <t xml:space="preserve">                ОТЧЕТ ПО МКД № 36                                                                                                                                                           д. Некрасовка ул. Интернатная ОРЛОВСКОГО РАЙОНА за 2019г</t>
  </si>
  <si>
    <t>дератизация</t>
  </si>
  <si>
    <t>Установка дверных блоков</t>
  </si>
  <si>
    <t>Общ. пл. ж/пом. 755,9 кв.м.</t>
  </si>
  <si>
    <t>установка дверных блоков</t>
  </si>
  <si>
    <t xml:space="preserve">                ОТЧЕТ ПО МКД № 38                                                                                                                                                          д. Некрасовка ул. Интернатная ОРЛОВСКОГО РАЙОНА за 2019г</t>
  </si>
  <si>
    <t>Общ. пл. ж/пом. 1288,8 кв.м.</t>
  </si>
  <si>
    <t>ИТОГО ТМЦ</t>
  </si>
  <si>
    <t>ремонт дверных блоков</t>
  </si>
  <si>
    <t xml:space="preserve">                ОТЧЕТ ПО МКД № 40                                                                                                                                                          д. Некрасовка ул. Интернатная ОРЛОВСКОГО РАЙОНА за 2019г</t>
  </si>
  <si>
    <t>Общ. пл. ж/пом. 2487,7 кв.м.</t>
  </si>
  <si>
    <t>малярные работы (цоколи)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</si>
</sst>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3" workbookViewId="0">
      <selection activeCell="A27" sqref="A27:C31"/>
    </sheetView>
  </sheetViews>
  <sheetFormatPr defaultRowHeight="15" x14ac:dyDescent="0.25"/>
  <cols>
    <col min="1" max="1" width="36.7109375" customWidth="1"/>
    <col min="5" max="5" width="29.7109375" customWidth="1"/>
  </cols>
  <sheetData>
    <row r="1" spans="1:5" ht="34.5" customHeight="1" x14ac:dyDescent="0.25">
      <c r="A1" s="1" t="s">
        <v>174</v>
      </c>
      <c r="B1" s="1"/>
      <c r="C1" s="1"/>
      <c r="D1" s="1"/>
      <c r="E1" s="1"/>
    </row>
    <row r="2" spans="1:5" ht="15.75" x14ac:dyDescent="0.25">
      <c r="A2" s="2" t="s">
        <v>175</v>
      </c>
      <c r="B2" s="2">
        <v>10.38</v>
      </c>
      <c r="C2" s="2"/>
      <c r="D2" s="2">
        <v>65094</v>
      </c>
      <c r="E2" s="2"/>
    </row>
    <row r="3" spans="1:5" ht="15.75" x14ac:dyDescent="0.25">
      <c r="A3" s="3" t="s">
        <v>171</v>
      </c>
      <c r="B3" s="3"/>
      <c r="C3" s="3"/>
      <c r="D3" s="3"/>
      <c r="E3" s="3"/>
    </row>
    <row r="4" spans="1:5" ht="15.75" x14ac:dyDescent="0.25">
      <c r="A4" s="4" t="s">
        <v>172</v>
      </c>
      <c r="B4" s="5"/>
      <c r="C4" s="5" t="s">
        <v>173</v>
      </c>
      <c r="D4" s="5" t="s">
        <v>0</v>
      </c>
      <c r="E4" s="6" t="s">
        <v>1</v>
      </c>
    </row>
    <row r="5" spans="1:5" ht="15.75" x14ac:dyDescent="0.25">
      <c r="A5" s="6" t="s">
        <v>2</v>
      </c>
      <c r="B5" s="5" t="s">
        <v>3</v>
      </c>
      <c r="C5" s="5">
        <v>1</v>
      </c>
      <c r="D5" s="5">
        <v>95</v>
      </c>
      <c r="E5" s="6" t="s">
        <v>4</v>
      </c>
    </row>
    <row r="6" spans="1:5" ht="15.75" x14ac:dyDescent="0.25">
      <c r="A6" s="6" t="s">
        <v>5</v>
      </c>
      <c r="B6" s="5" t="s">
        <v>3</v>
      </c>
      <c r="C6" s="5">
        <v>1</v>
      </c>
      <c r="D6" s="5">
        <v>15</v>
      </c>
      <c r="E6" s="6" t="s">
        <v>4</v>
      </c>
    </row>
    <row r="7" spans="1:5" ht="15.75" x14ac:dyDescent="0.25">
      <c r="A7" s="6" t="s">
        <v>6</v>
      </c>
      <c r="B7" s="5" t="s">
        <v>3</v>
      </c>
      <c r="C7" s="5">
        <v>1</v>
      </c>
      <c r="D7" s="5">
        <v>60</v>
      </c>
      <c r="E7" s="6" t="s">
        <v>4</v>
      </c>
    </row>
    <row r="8" spans="1:5" ht="15.75" x14ac:dyDescent="0.25">
      <c r="A8" s="6" t="s">
        <v>7</v>
      </c>
      <c r="B8" s="5" t="s">
        <v>3</v>
      </c>
      <c r="C8" s="5">
        <v>1</v>
      </c>
      <c r="D8" s="5">
        <v>25</v>
      </c>
      <c r="E8" s="6" t="s">
        <v>4</v>
      </c>
    </row>
    <row r="9" spans="1:5" ht="15.75" x14ac:dyDescent="0.25">
      <c r="A9" s="6" t="s">
        <v>8</v>
      </c>
      <c r="B9" s="5" t="s">
        <v>9</v>
      </c>
      <c r="C9" s="5">
        <v>3</v>
      </c>
      <c r="D9" s="5">
        <v>125.34</v>
      </c>
      <c r="E9" s="6" t="s">
        <v>4</v>
      </c>
    </row>
    <row r="10" spans="1:5" ht="15.75" x14ac:dyDescent="0.25">
      <c r="A10" s="6" t="s">
        <v>10</v>
      </c>
      <c r="B10" s="5" t="s">
        <v>3</v>
      </c>
      <c r="C10" s="5">
        <v>3</v>
      </c>
      <c r="D10" s="5">
        <v>141.99</v>
      </c>
      <c r="E10" s="6" t="s">
        <v>4</v>
      </c>
    </row>
    <row r="11" spans="1:5" ht="15.75" x14ac:dyDescent="0.25">
      <c r="A11" s="6" t="s">
        <v>11</v>
      </c>
      <c r="B11" s="5" t="s">
        <v>3</v>
      </c>
      <c r="C11" s="5">
        <v>2</v>
      </c>
      <c r="D11" s="5">
        <v>24</v>
      </c>
      <c r="E11" s="6" t="s">
        <v>12</v>
      </c>
    </row>
    <row r="12" spans="1:5" ht="30" customHeight="1" x14ac:dyDescent="0.25">
      <c r="A12" s="8" t="s">
        <v>13</v>
      </c>
      <c r="B12" s="5" t="s">
        <v>3</v>
      </c>
      <c r="C12" s="5">
        <v>1</v>
      </c>
      <c r="D12" s="5">
        <v>55.57</v>
      </c>
      <c r="E12" s="6" t="s">
        <v>12</v>
      </c>
    </row>
    <row r="13" spans="1:5" ht="15.75" x14ac:dyDescent="0.25">
      <c r="A13" s="6" t="s">
        <v>14</v>
      </c>
      <c r="B13" s="5" t="s">
        <v>3</v>
      </c>
      <c r="C13" s="5">
        <v>1</v>
      </c>
      <c r="D13" s="5">
        <v>30</v>
      </c>
      <c r="E13" s="6" t="s">
        <v>12</v>
      </c>
    </row>
    <row r="14" spans="1:5" ht="15.75" x14ac:dyDescent="0.25">
      <c r="A14" s="6" t="s">
        <v>15</v>
      </c>
      <c r="B14" s="5" t="s">
        <v>3</v>
      </c>
      <c r="C14" s="5">
        <v>1</v>
      </c>
      <c r="D14" s="5">
        <v>177.4</v>
      </c>
      <c r="E14" s="6" t="s">
        <v>16</v>
      </c>
    </row>
    <row r="15" spans="1:5" ht="15.75" x14ac:dyDescent="0.25">
      <c r="A15" s="6" t="s">
        <v>17</v>
      </c>
      <c r="B15" s="5" t="s">
        <v>3</v>
      </c>
      <c r="C15" s="5">
        <v>1</v>
      </c>
      <c r="D15" s="5">
        <v>30.67</v>
      </c>
      <c r="E15" s="6" t="s">
        <v>16</v>
      </c>
    </row>
    <row r="16" spans="1:5" ht="15.75" x14ac:dyDescent="0.25">
      <c r="A16" s="6" t="s">
        <v>18</v>
      </c>
      <c r="B16" s="5" t="s">
        <v>3</v>
      </c>
      <c r="C16" s="5">
        <v>1</v>
      </c>
      <c r="D16" s="5">
        <v>80</v>
      </c>
      <c r="E16" s="6" t="s">
        <v>16</v>
      </c>
    </row>
    <row r="17" spans="1:5" ht="15.75" x14ac:dyDescent="0.25">
      <c r="A17" s="7" t="s">
        <v>185</v>
      </c>
      <c r="B17" s="5"/>
      <c r="C17" s="5"/>
      <c r="D17" s="2">
        <v>859.97</v>
      </c>
      <c r="E17" s="6"/>
    </row>
    <row r="18" spans="1:5" ht="15.75" x14ac:dyDescent="0.25">
      <c r="A18" s="6" t="s">
        <v>176</v>
      </c>
      <c r="B18" s="5"/>
      <c r="C18" s="5"/>
      <c r="D18" s="5">
        <v>7123.69</v>
      </c>
      <c r="E18" s="6"/>
    </row>
    <row r="19" spans="1:5" ht="15.75" x14ac:dyDescent="0.25">
      <c r="A19" s="6" t="s">
        <v>177</v>
      </c>
      <c r="B19" s="5"/>
      <c r="C19" s="5"/>
      <c r="D19" s="5">
        <v>750.42</v>
      </c>
      <c r="E19" s="6"/>
    </row>
    <row r="20" spans="1:5" ht="15.75" x14ac:dyDescent="0.25">
      <c r="A20" s="6" t="s">
        <v>178</v>
      </c>
      <c r="B20" s="5"/>
      <c r="C20" s="5"/>
      <c r="D20" s="5">
        <v>109.57</v>
      </c>
      <c r="E20" s="6"/>
    </row>
    <row r="21" spans="1:5" ht="15.75" x14ac:dyDescent="0.25">
      <c r="A21" s="6" t="s">
        <v>179</v>
      </c>
      <c r="B21" s="5"/>
      <c r="C21" s="5"/>
      <c r="D21" s="5">
        <v>18982.53</v>
      </c>
      <c r="E21" s="6"/>
    </row>
    <row r="22" spans="1:5" ht="15.75" x14ac:dyDescent="0.25">
      <c r="A22" s="6" t="s">
        <v>180</v>
      </c>
      <c r="B22" s="5"/>
      <c r="C22" s="5"/>
      <c r="D22" s="5">
        <v>1122.24</v>
      </c>
      <c r="E22" s="6"/>
    </row>
    <row r="23" spans="1:5" ht="15.75" x14ac:dyDescent="0.25">
      <c r="A23" s="6" t="s">
        <v>181</v>
      </c>
      <c r="B23" s="5"/>
      <c r="C23" s="5"/>
      <c r="D23" s="5">
        <v>1056.24</v>
      </c>
      <c r="E23" s="6"/>
    </row>
    <row r="24" spans="1:5" ht="15.75" x14ac:dyDescent="0.25">
      <c r="A24" s="6" t="s">
        <v>182</v>
      </c>
      <c r="B24" s="5"/>
      <c r="C24" s="5"/>
      <c r="D24" s="5">
        <v>2897.86</v>
      </c>
      <c r="E24" s="6"/>
    </row>
    <row r="25" spans="1:5" ht="15.75" x14ac:dyDescent="0.25">
      <c r="A25" s="6" t="s">
        <v>183</v>
      </c>
      <c r="B25" s="5"/>
      <c r="C25" s="5"/>
      <c r="D25" s="5">
        <v>10982.86</v>
      </c>
      <c r="E25" s="6"/>
    </row>
    <row r="26" spans="1:5" ht="15.75" x14ac:dyDescent="0.25">
      <c r="A26" s="6" t="s">
        <v>184</v>
      </c>
      <c r="B26" s="5"/>
      <c r="C26" s="5"/>
      <c r="D26" s="5">
        <v>8222.44</v>
      </c>
      <c r="E26" s="6"/>
    </row>
    <row r="27" spans="1:5" ht="15.75" x14ac:dyDescent="0.25">
      <c r="A27" s="6" t="s">
        <v>186</v>
      </c>
      <c r="B27" s="5"/>
      <c r="C27" s="5"/>
      <c r="D27" s="5">
        <v>297</v>
      </c>
      <c r="E27" s="6"/>
    </row>
    <row r="28" spans="1:5" ht="15.75" x14ac:dyDescent="0.25">
      <c r="A28" s="6" t="s">
        <v>187</v>
      </c>
      <c r="B28" s="5"/>
      <c r="C28" s="5"/>
      <c r="D28" s="5">
        <v>1627</v>
      </c>
      <c r="E28" s="6"/>
    </row>
    <row r="29" spans="1:5" ht="15.75" x14ac:dyDescent="0.25">
      <c r="A29" s="4" t="s">
        <v>19</v>
      </c>
      <c r="B29" s="2"/>
      <c r="C29" s="2"/>
      <c r="D29" s="2">
        <f>SUM(D18:D28)</f>
        <v>53171.850000000006</v>
      </c>
      <c r="E29" s="6"/>
    </row>
    <row r="30" spans="1:5" ht="15.75" x14ac:dyDescent="0.25">
      <c r="A30" s="4"/>
      <c r="B30" s="4"/>
      <c r="C30" s="4"/>
      <c r="D30" s="6"/>
      <c r="E30" s="6"/>
    </row>
    <row r="31" spans="1:5" ht="15.75" x14ac:dyDescent="0.25">
      <c r="A31" s="9" t="s">
        <v>189</v>
      </c>
      <c r="B31" s="9"/>
      <c r="C31" s="9"/>
      <c r="D31" s="4">
        <f>D2-D29</f>
        <v>11922.149999999994</v>
      </c>
      <c r="E31" s="6"/>
    </row>
    <row r="32" spans="1:5" ht="15.75" x14ac:dyDescent="0.25">
      <c r="A32" s="6"/>
      <c r="B32" s="6"/>
      <c r="C32" s="6"/>
      <c r="D32" s="6"/>
      <c r="E32" s="6"/>
    </row>
    <row r="33" spans="1:5" ht="15.75" x14ac:dyDescent="0.25">
      <c r="A33" s="6"/>
      <c r="B33" s="6"/>
      <c r="C33" s="6"/>
      <c r="D33" s="6"/>
      <c r="E33" s="6"/>
    </row>
  </sheetData>
  <mergeCells count="3">
    <mergeCell ref="A1:E1"/>
    <mergeCell ref="A3:E3"/>
    <mergeCell ref="A31:C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3" workbookViewId="0">
      <selection activeCell="A62" sqref="A62:C66"/>
    </sheetView>
  </sheetViews>
  <sheetFormatPr defaultRowHeight="15" x14ac:dyDescent="0.25"/>
  <cols>
    <col min="1" max="1" width="43" customWidth="1"/>
    <col min="5" max="5" width="35.85546875" customWidth="1"/>
  </cols>
  <sheetData>
    <row r="1" spans="1:5" ht="32.25" customHeight="1" x14ac:dyDescent="0.25">
      <c r="A1" s="1" t="s">
        <v>190</v>
      </c>
      <c r="B1" s="1"/>
      <c r="C1" s="1"/>
      <c r="D1" s="1"/>
      <c r="E1" s="1"/>
    </row>
    <row r="2" spans="1:5" ht="15.75" x14ac:dyDescent="0.25">
      <c r="A2" s="2" t="s">
        <v>193</v>
      </c>
      <c r="B2" s="2">
        <v>12.08</v>
      </c>
      <c r="C2" s="2"/>
      <c r="D2" s="2">
        <v>104096</v>
      </c>
      <c r="E2" s="2"/>
    </row>
    <row r="3" spans="1:5" ht="15.75" x14ac:dyDescent="0.25">
      <c r="A3" s="3" t="s">
        <v>171</v>
      </c>
      <c r="B3" s="3"/>
      <c r="C3" s="3"/>
      <c r="D3" s="3"/>
      <c r="E3" s="3"/>
    </row>
    <row r="4" spans="1:5" ht="15.75" x14ac:dyDescent="0.25">
      <c r="A4" s="4" t="s">
        <v>172</v>
      </c>
      <c r="B4" s="5"/>
      <c r="C4" s="5" t="s">
        <v>173</v>
      </c>
      <c r="D4" s="5" t="s">
        <v>0</v>
      </c>
      <c r="E4" s="6" t="s">
        <v>1</v>
      </c>
    </row>
    <row r="5" spans="1:5" ht="15.75" x14ac:dyDescent="0.25">
      <c r="A5" s="8" t="s">
        <v>11</v>
      </c>
      <c r="B5" s="5" t="s">
        <v>3</v>
      </c>
      <c r="C5" s="5">
        <v>10</v>
      </c>
      <c r="D5" s="5">
        <v>120</v>
      </c>
      <c r="E5" s="6" t="s">
        <v>12</v>
      </c>
    </row>
    <row r="6" spans="1:5" ht="31.5" x14ac:dyDescent="0.25">
      <c r="A6" s="8" t="s">
        <v>13</v>
      </c>
      <c r="B6" s="5" t="s">
        <v>3</v>
      </c>
      <c r="C6" s="5">
        <v>2</v>
      </c>
      <c r="D6" s="5">
        <v>111.14</v>
      </c>
      <c r="E6" s="6" t="s">
        <v>12</v>
      </c>
    </row>
    <row r="7" spans="1:5" ht="15.75" x14ac:dyDescent="0.25">
      <c r="A7" s="8" t="s">
        <v>20</v>
      </c>
      <c r="B7" s="5" t="s">
        <v>3</v>
      </c>
      <c r="C7" s="5">
        <v>1</v>
      </c>
      <c r="D7" s="5">
        <v>110</v>
      </c>
      <c r="E7" s="6" t="s">
        <v>21</v>
      </c>
    </row>
    <row r="8" spans="1:5" ht="15.75" x14ac:dyDescent="0.25">
      <c r="A8" s="8" t="s">
        <v>22</v>
      </c>
      <c r="B8" s="5" t="s">
        <v>23</v>
      </c>
      <c r="C8" s="5">
        <v>1</v>
      </c>
      <c r="D8" s="5">
        <v>215</v>
      </c>
      <c r="E8" s="6" t="s">
        <v>21</v>
      </c>
    </row>
    <row r="9" spans="1:5" ht="15.75" x14ac:dyDescent="0.25">
      <c r="A9" s="8" t="s">
        <v>24</v>
      </c>
      <c r="B9" s="5" t="s">
        <v>3</v>
      </c>
      <c r="C9" s="5">
        <v>1</v>
      </c>
      <c r="D9" s="5">
        <v>90</v>
      </c>
      <c r="E9" s="6" t="s">
        <v>21</v>
      </c>
    </row>
    <row r="10" spans="1:5" ht="15.75" x14ac:dyDescent="0.25">
      <c r="A10" s="8" t="s">
        <v>25</v>
      </c>
      <c r="B10" s="5" t="s">
        <v>3</v>
      </c>
      <c r="C10" s="5">
        <v>1</v>
      </c>
      <c r="D10" s="5">
        <v>90</v>
      </c>
      <c r="E10" s="6" t="s">
        <v>21</v>
      </c>
    </row>
    <row r="11" spans="1:5" ht="15.75" x14ac:dyDescent="0.25">
      <c r="A11" s="8" t="s">
        <v>26</v>
      </c>
      <c r="B11" s="5" t="s">
        <v>3</v>
      </c>
      <c r="C11" s="5">
        <v>3</v>
      </c>
      <c r="D11" s="5">
        <v>78</v>
      </c>
      <c r="E11" s="6" t="s">
        <v>21</v>
      </c>
    </row>
    <row r="12" spans="1:5" ht="15.75" x14ac:dyDescent="0.25">
      <c r="A12" s="8" t="s">
        <v>11</v>
      </c>
      <c r="B12" s="5" t="s">
        <v>3</v>
      </c>
      <c r="C12" s="5">
        <v>2</v>
      </c>
      <c r="D12" s="5">
        <v>24</v>
      </c>
      <c r="E12" s="6" t="s">
        <v>21</v>
      </c>
    </row>
    <row r="13" spans="1:5" ht="15.75" x14ac:dyDescent="0.25">
      <c r="A13" s="8" t="s">
        <v>27</v>
      </c>
      <c r="B13" s="5" t="s">
        <v>28</v>
      </c>
      <c r="C13" s="5">
        <v>1.2E-2</v>
      </c>
      <c r="D13" s="5">
        <v>114</v>
      </c>
      <c r="E13" s="6" t="s">
        <v>29</v>
      </c>
    </row>
    <row r="14" spans="1:5" ht="15.75" x14ac:dyDescent="0.25">
      <c r="A14" s="8" t="s">
        <v>30</v>
      </c>
      <c r="B14" s="5" t="s">
        <v>31</v>
      </c>
      <c r="C14" s="5">
        <v>50</v>
      </c>
      <c r="D14" s="5">
        <v>335</v>
      </c>
      <c r="E14" s="6" t="s">
        <v>29</v>
      </c>
    </row>
    <row r="15" spans="1:5" ht="15.75" x14ac:dyDescent="0.25">
      <c r="A15" s="8" t="s">
        <v>30</v>
      </c>
      <c r="B15" s="5" t="s">
        <v>31</v>
      </c>
      <c r="C15" s="5">
        <v>30</v>
      </c>
      <c r="D15" s="5">
        <v>201</v>
      </c>
      <c r="E15" s="6" t="s">
        <v>32</v>
      </c>
    </row>
    <row r="16" spans="1:5" ht="15.75" x14ac:dyDescent="0.25">
      <c r="A16" s="8" t="s">
        <v>33</v>
      </c>
      <c r="B16" s="5" t="s">
        <v>3</v>
      </c>
      <c r="C16" s="5">
        <v>2</v>
      </c>
      <c r="D16" s="5">
        <v>590</v>
      </c>
      <c r="E16" s="6" t="s">
        <v>21</v>
      </c>
    </row>
    <row r="17" spans="1:5" ht="15.75" x14ac:dyDescent="0.25">
      <c r="A17" s="8" t="s">
        <v>34</v>
      </c>
      <c r="B17" s="5" t="s">
        <v>3</v>
      </c>
      <c r="C17" s="5">
        <v>1</v>
      </c>
      <c r="D17" s="5">
        <v>135</v>
      </c>
      <c r="E17" s="6" t="s">
        <v>21</v>
      </c>
    </row>
    <row r="18" spans="1:5" ht="15.75" x14ac:dyDescent="0.25">
      <c r="A18" s="8" t="s">
        <v>35</v>
      </c>
      <c r="B18" s="5" t="s">
        <v>3</v>
      </c>
      <c r="C18" s="5">
        <v>2</v>
      </c>
      <c r="D18" s="5">
        <v>190</v>
      </c>
      <c r="E18" s="6" t="s">
        <v>21</v>
      </c>
    </row>
    <row r="19" spans="1:5" ht="15.75" x14ac:dyDescent="0.25">
      <c r="A19" s="8" t="s">
        <v>36</v>
      </c>
      <c r="B19" s="5" t="s">
        <v>3</v>
      </c>
      <c r="C19" s="5">
        <v>1</v>
      </c>
      <c r="D19" s="5">
        <v>60</v>
      </c>
      <c r="E19" s="6" t="s">
        <v>21</v>
      </c>
    </row>
    <row r="20" spans="1:5" ht="15.75" x14ac:dyDescent="0.25">
      <c r="A20" s="8" t="s">
        <v>37</v>
      </c>
      <c r="B20" s="5" t="s">
        <v>3</v>
      </c>
      <c r="C20" s="5">
        <v>2</v>
      </c>
      <c r="D20" s="5">
        <v>80</v>
      </c>
      <c r="E20" s="6" t="s">
        <v>21</v>
      </c>
    </row>
    <row r="21" spans="1:5" ht="15.75" x14ac:dyDescent="0.25">
      <c r="A21" s="8" t="s">
        <v>38</v>
      </c>
      <c r="B21" s="5" t="s">
        <v>3</v>
      </c>
      <c r="C21" s="5">
        <v>1</v>
      </c>
      <c r="D21" s="5">
        <v>100</v>
      </c>
      <c r="E21" s="6" t="s">
        <v>21</v>
      </c>
    </row>
    <row r="22" spans="1:5" ht="15.75" x14ac:dyDescent="0.25">
      <c r="A22" s="8" t="s">
        <v>39</v>
      </c>
      <c r="B22" s="5" t="s">
        <v>3</v>
      </c>
      <c r="C22" s="5">
        <v>1</v>
      </c>
      <c r="D22" s="5">
        <v>75</v>
      </c>
      <c r="E22" s="6" t="s">
        <v>21</v>
      </c>
    </row>
    <row r="23" spans="1:5" ht="15.75" x14ac:dyDescent="0.25">
      <c r="A23" s="8" t="s">
        <v>40</v>
      </c>
      <c r="B23" s="5" t="s">
        <v>3</v>
      </c>
      <c r="C23" s="5">
        <v>1</v>
      </c>
      <c r="D23" s="5">
        <v>75</v>
      </c>
      <c r="E23" s="6" t="s">
        <v>21</v>
      </c>
    </row>
    <row r="24" spans="1:5" ht="15.75" x14ac:dyDescent="0.25">
      <c r="A24" s="8" t="s">
        <v>41</v>
      </c>
      <c r="B24" s="5" t="s">
        <v>3</v>
      </c>
      <c r="C24" s="5">
        <v>1</v>
      </c>
      <c r="D24" s="5">
        <v>264</v>
      </c>
      <c r="E24" s="6" t="s">
        <v>21</v>
      </c>
    </row>
    <row r="25" spans="1:5" ht="15.75" x14ac:dyDescent="0.25">
      <c r="A25" s="8" t="s">
        <v>42</v>
      </c>
      <c r="B25" s="5" t="s">
        <v>3</v>
      </c>
      <c r="C25" s="5">
        <v>1</v>
      </c>
      <c r="D25" s="5">
        <v>40</v>
      </c>
      <c r="E25" s="6" t="s">
        <v>21</v>
      </c>
    </row>
    <row r="26" spans="1:5" ht="15.75" x14ac:dyDescent="0.25">
      <c r="A26" s="8" t="s">
        <v>11</v>
      </c>
      <c r="B26" s="5" t="s">
        <v>3</v>
      </c>
      <c r="C26" s="5">
        <v>5</v>
      </c>
      <c r="D26" s="5">
        <v>60</v>
      </c>
      <c r="E26" s="6" t="s">
        <v>12</v>
      </c>
    </row>
    <row r="27" spans="1:5" ht="15.75" x14ac:dyDescent="0.25">
      <c r="A27" s="8" t="s">
        <v>14</v>
      </c>
      <c r="B27" s="5" t="s">
        <v>3</v>
      </c>
      <c r="C27" s="5">
        <v>2</v>
      </c>
      <c r="D27" s="5">
        <v>60</v>
      </c>
      <c r="E27" s="6" t="s">
        <v>12</v>
      </c>
    </row>
    <row r="28" spans="1:5" ht="15.75" x14ac:dyDescent="0.25">
      <c r="A28" s="8" t="s">
        <v>43</v>
      </c>
      <c r="B28" s="5" t="s">
        <v>23</v>
      </c>
      <c r="C28" s="5">
        <v>6</v>
      </c>
      <c r="D28" s="5">
        <v>273</v>
      </c>
      <c r="E28" s="6" t="s">
        <v>12</v>
      </c>
    </row>
    <row r="29" spans="1:5" ht="15.75" x14ac:dyDescent="0.25">
      <c r="A29" s="8" t="s">
        <v>44</v>
      </c>
      <c r="B29" s="5" t="s">
        <v>3</v>
      </c>
      <c r="C29" s="5">
        <v>24</v>
      </c>
      <c r="D29" s="5">
        <v>45.6</v>
      </c>
      <c r="E29" s="6" t="s">
        <v>45</v>
      </c>
    </row>
    <row r="30" spans="1:5" ht="15.75" x14ac:dyDescent="0.25">
      <c r="A30" s="8" t="s">
        <v>46</v>
      </c>
      <c r="B30" s="5" t="s">
        <v>3</v>
      </c>
      <c r="C30" s="5">
        <v>8</v>
      </c>
      <c r="D30" s="5">
        <v>4.8</v>
      </c>
      <c r="E30" s="6" t="s">
        <v>45</v>
      </c>
    </row>
    <row r="31" spans="1:5" ht="15.75" x14ac:dyDescent="0.25">
      <c r="A31" s="8" t="s">
        <v>47</v>
      </c>
      <c r="B31" s="5" t="s">
        <v>3</v>
      </c>
      <c r="C31" s="5">
        <v>2</v>
      </c>
      <c r="D31" s="5">
        <v>320</v>
      </c>
      <c r="E31" s="6" t="s">
        <v>45</v>
      </c>
    </row>
    <row r="32" spans="1:5" ht="15.75" x14ac:dyDescent="0.25">
      <c r="A32" s="8" t="s">
        <v>48</v>
      </c>
      <c r="B32" s="5" t="s">
        <v>3</v>
      </c>
      <c r="C32" s="5">
        <v>2</v>
      </c>
      <c r="D32" s="5">
        <v>35</v>
      </c>
      <c r="E32" s="6" t="s">
        <v>45</v>
      </c>
    </row>
    <row r="33" spans="1:5" ht="15.75" x14ac:dyDescent="0.25">
      <c r="A33" s="8" t="s">
        <v>41</v>
      </c>
      <c r="B33" s="5" t="s">
        <v>3</v>
      </c>
      <c r="C33" s="5">
        <v>1</v>
      </c>
      <c r="D33" s="5">
        <v>275</v>
      </c>
      <c r="E33" s="6" t="s">
        <v>49</v>
      </c>
    </row>
    <row r="34" spans="1:5" ht="15.75" x14ac:dyDescent="0.25">
      <c r="A34" s="8" t="s">
        <v>50</v>
      </c>
      <c r="B34" s="5" t="s">
        <v>3</v>
      </c>
      <c r="C34" s="5">
        <v>1</v>
      </c>
      <c r="D34" s="5">
        <v>280</v>
      </c>
      <c r="E34" s="6" t="s">
        <v>49</v>
      </c>
    </row>
    <row r="35" spans="1:5" ht="15.75" x14ac:dyDescent="0.25">
      <c r="A35" s="8" t="s">
        <v>51</v>
      </c>
      <c r="B35" s="5" t="s">
        <v>3</v>
      </c>
      <c r="C35" s="5">
        <v>1</v>
      </c>
      <c r="D35" s="5">
        <v>330</v>
      </c>
      <c r="E35" s="6" t="s">
        <v>49</v>
      </c>
    </row>
    <row r="36" spans="1:5" ht="15.75" x14ac:dyDescent="0.25">
      <c r="A36" s="8" t="s">
        <v>52</v>
      </c>
      <c r="B36" s="5" t="s">
        <v>3</v>
      </c>
      <c r="C36" s="5">
        <v>1</v>
      </c>
      <c r="D36" s="5">
        <v>165</v>
      </c>
      <c r="E36" s="6" t="s">
        <v>49</v>
      </c>
    </row>
    <row r="37" spans="1:5" ht="15.75" x14ac:dyDescent="0.25">
      <c r="A37" s="8" t="s">
        <v>53</v>
      </c>
      <c r="B37" s="5" t="s">
        <v>3</v>
      </c>
      <c r="C37" s="5">
        <v>1</v>
      </c>
      <c r="D37" s="5">
        <v>25</v>
      </c>
      <c r="E37" s="6" t="s">
        <v>49</v>
      </c>
    </row>
    <row r="38" spans="1:5" ht="15.75" x14ac:dyDescent="0.25">
      <c r="A38" s="8" t="s">
        <v>54</v>
      </c>
      <c r="B38" s="5" t="s">
        <v>55</v>
      </c>
      <c r="C38" s="5">
        <v>1</v>
      </c>
      <c r="D38" s="5">
        <v>113.73</v>
      </c>
      <c r="E38" s="6" t="s">
        <v>49</v>
      </c>
    </row>
    <row r="39" spans="1:5" ht="15.75" x14ac:dyDescent="0.25">
      <c r="A39" s="8" t="s">
        <v>56</v>
      </c>
      <c r="B39" s="5" t="s">
        <v>55</v>
      </c>
      <c r="C39" s="5">
        <v>0.6</v>
      </c>
      <c r="D39" s="5">
        <v>66.25</v>
      </c>
      <c r="E39" s="6" t="s">
        <v>49</v>
      </c>
    </row>
    <row r="40" spans="1:5" ht="15.75" x14ac:dyDescent="0.25">
      <c r="A40" s="8" t="s">
        <v>57</v>
      </c>
      <c r="B40" s="5" t="s">
        <v>3</v>
      </c>
      <c r="C40" s="5">
        <v>1</v>
      </c>
      <c r="D40" s="5">
        <v>120</v>
      </c>
      <c r="E40" s="6" t="s">
        <v>58</v>
      </c>
    </row>
    <row r="41" spans="1:5" ht="15.75" x14ac:dyDescent="0.25">
      <c r="A41" s="8" t="s">
        <v>59</v>
      </c>
      <c r="B41" s="5" t="s">
        <v>3</v>
      </c>
      <c r="C41" s="5">
        <v>1</v>
      </c>
      <c r="D41" s="5">
        <v>40</v>
      </c>
      <c r="E41" s="6" t="s">
        <v>58</v>
      </c>
    </row>
    <row r="42" spans="1:5" ht="15.75" x14ac:dyDescent="0.25">
      <c r="A42" s="8" t="s">
        <v>60</v>
      </c>
      <c r="B42" s="5" t="s">
        <v>3</v>
      </c>
      <c r="C42" s="5">
        <v>2</v>
      </c>
      <c r="D42" s="5">
        <v>100</v>
      </c>
      <c r="E42" s="6" t="s">
        <v>58</v>
      </c>
    </row>
    <row r="43" spans="1:5" ht="15.75" x14ac:dyDescent="0.25">
      <c r="A43" s="8" t="s">
        <v>61</v>
      </c>
      <c r="B43" s="5" t="s">
        <v>3</v>
      </c>
      <c r="C43" s="5">
        <v>3</v>
      </c>
      <c r="D43" s="5">
        <v>15</v>
      </c>
      <c r="E43" s="6" t="s">
        <v>58</v>
      </c>
    </row>
    <row r="44" spans="1:5" ht="15.75" x14ac:dyDescent="0.25">
      <c r="A44" s="8" t="s">
        <v>62</v>
      </c>
      <c r="B44" s="5" t="s">
        <v>3</v>
      </c>
      <c r="C44" s="5">
        <v>2</v>
      </c>
      <c r="D44" s="5">
        <v>10</v>
      </c>
      <c r="E44" s="6" t="s">
        <v>58</v>
      </c>
    </row>
    <row r="45" spans="1:5" ht="15.75" x14ac:dyDescent="0.25">
      <c r="A45" s="8" t="s">
        <v>63</v>
      </c>
      <c r="B45" s="5" t="s">
        <v>23</v>
      </c>
      <c r="C45" s="5">
        <v>8</v>
      </c>
      <c r="D45" s="5">
        <v>296</v>
      </c>
      <c r="E45" s="6" t="s">
        <v>58</v>
      </c>
    </row>
    <row r="46" spans="1:5" ht="15.75" x14ac:dyDescent="0.25">
      <c r="A46" s="4" t="s">
        <v>197</v>
      </c>
      <c r="B46" s="5"/>
      <c r="C46" s="5"/>
      <c r="D46" s="2" t="s">
        <v>64</v>
      </c>
      <c r="E46" s="6"/>
    </row>
    <row r="47" spans="1:5" ht="15.75" x14ac:dyDescent="0.25">
      <c r="A47" s="6" t="s">
        <v>191</v>
      </c>
      <c r="B47" s="6"/>
      <c r="C47" s="6"/>
      <c r="D47" s="5">
        <v>817.19</v>
      </c>
      <c r="E47" s="6"/>
    </row>
    <row r="48" spans="1:5" ht="15.75" x14ac:dyDescent="0.25">
      <c r="A48" s="6" t="s">
        <v>176</v>
      </c>
      <c r="B48" s="6"/>
      <c r="C48" s="6"/>
      <c r="D48" s="5">
        <v>17859.560000000001</v>
      </c>
      <c r="E48" s="6"/>
    </row>
    <row r="49" spans="1:5" ht="15.75" x14ac:dyDescent="0.25">
      <c r="A49" s="6" t="s">
        <v>113</v>
      </c>
      <c r="B49" s="6"/>
      <c r="C49" s="6"/>
      <c r="D49" s="5">
        <v>2216</v>
      </c>
      <c r="E49" s="6"/>
    </row>
    <row r="50" spans="1:5" ht="15.75" x14ac:dyDescent="0.25">
      <c r="A50" s="6" t="s">
        <v>32</v>
      </c>
      <c r="B50" s="6"/>
      <c r="C50" s="6"/>
      <c r="D50" s="5">
        <v>201</v>
      </c>
      <c r="E50" s="6"/>
    </row>
    <row r="51" spans="1:5" ht="15.75" x14ac:dyDescent="0.25">
      <c r="A51" s="6" t="s">
        <v>86</v>
      </c>
      <c r="B51" s="6"/>
      <c r="C51" s="6"/>
      <c r="D51" s="5">
        <v>449</v>
      </c>
      <c r="E51" s="6"/>
    </row>
    <row r="52" spans="1:5" ht="15.75" x14ac:dyDescent="0.25">
      <c r="A52" s="6" t="s">
        <v>177</v>
      </c>
      <c r="B52" s="6"/>
      <c r="C52" s="6"/>
      <c r="D52" s="5">
        <v>1835.98</v>
      </c>
      <c r="E52" s="6"/>
    </row>
    <row r="53" spans="1:5" ht="15.75" x14ac:dyDescent="0.25">
      <c r="A53" s="6" t="s">
        <v>178</v>
      </c>
      <c r="B53" s="6"/>
      <c r="C53" s="6"/>
      <c r="D53" s="5">
        <v>624.15</v>
      </c>
      <c r="E53" s="6"/>
    </row>
    <row r="54" spans="1:5" ht="15.75" x14ac:dyDescent="0.25">
      <c r="A54" s="6" t="s">
        <v>164</v>
      </c>
      <c r="B54" s="6"/>
      <c r="C54" s="6"/>
      <c r="D54" s="5">
        <v>405.4</v>
      </c>
      <c r="E54" s="6"/>
    </row>
    <row r="55" spans="1:5" ht="15.75" x14ac:dyDescent="0.25">
      <c r="A55" s="6" t="s">
        <v>179</v>
      </c>
      <c r="B55" s="6"/>
      <c r="C55" s="6"/>
      <c r="D55" s="5">
        <v>30352.45</v>
      </c>
      <c r="E55" s="6"/>
    </row>
    <row r="56" spans="1:5" ht="15.75" x14ac:dyDescent="0.25">
      <c r="A56" s="6" t="s">
        <v>180</v>
      </c>
      <c r="B56" s="6"/>
      <c r="C56" s="6"/>
      <c r="D56" s="5">
        <v>1542</v>
      </c>
      <c r="E56" s="6"/>
    </row>
    <row r="57" spans="1:5" ht="15.75" x14ac:dyDescent="0.25">
      <c r="A57" s="6" t="s">
        <v>181</v>
      </c>
      <c r="B57" s="6"/>
      <c r="C57" s="6"/>
      <c r="D57" s="5">
        <v>1451.28</v>
      </c>
      <c r="E57" s="6"/>
    </row>
    <row r="58" spans="1:5" ht="15.75" x14ac:dyDescent="0.25">
      <c r="A58" s="6" t="s">
        <v>182</v>
      </c>
      <c r="B58" s="6"/>
      <c r="C58" s="6"/>
      <c r="D58" s="5">
        <v>4634.72</v>
      </c>
      <c r="E58" s="6"/>
    </row>
    <row r="59" spans="1:5" ht="15.75" x14ac:dyDescent="0.25">
      <c r="A59" s="6" t="s">
        <v>183</v>
      </c>
      <c r="B59" s="6"/>
      <c r="C59" s="6"/>
      <c r="D59" s="5">
        <v>15926.93</v>
      </c>
      <c r="E59" s="6"/>
    </row>
    <row r="60" spans="1:5" ht="15.75" x14ac:dyDescent="0.25">
      <c r="A60" s="6" t="s">
        <v>184</v>
      </c>
      <c r="B60" s="6"/>
      <c r="C60" s="6"/>
      <c r="D60" s="5">
        <v>13149.04</v>
      </c>
      <c r="E60" s="6"/>
    </row>
    <row r="61" spans="1:5" ht="15.75" x14ac:dyDescent="0.25">
      <c r="A61" s="6" t="s">
        <v>194</v>
      </c>
      <c r="B61" s="6"/>
      <c r="C61" s="6"/>
      <c r="D61" s="5">
        <v>21200</v>
      </c>
      <c r="E61" s="6"/>
    </row>
    <row r="62" spans="1:5" ht="15.75" x14ac:dyDescent="0.25">
      <c r="A62" s="6" t="s">
        <v>186</v>
      </c>
      <c r="B62" s="5"/>
      <c r="C62" s="5"/>
      <c r="D62" s="5">
        <v>408</v>
      </c>
      <c r="E62" s="6"/>
    </row>
    <row r="63" spans="1:5" ht="15.75" x14ac:dyDescent="0.25">
      <c r="A63" s="6" t="s">
        <v>187</v>
      </c>
      <c r="B63" s="5"/>
      <c r="C63" s="5"/>
      <c r="D63" s="5">
        <v>2602</v>
      </c>
      <c r="E63" s="6"/>
    </row>
    <row r="64" spans="1:5" ht="15.75" x14ac:dyDescent="0.25">
      <c r="A64" s="4" t="s">
        <v>19</v>
      </c>
      <c r="B64" s="2"/>
      <c r="C64" s="2"/>
      <c r="D64" s="2">
        <f>SUM(D47:D63)</f>
        <v>115674.70000000001</v>
      </c>
      <c r="E64" s="6"/>
    </row>
    <row r="65" spans="1:5" ht="15.75" x14ac:dyDescent="0.25">
      <c r="A65" s="4"/>
      <c r="B65" s="4"/>
      <c r="C65" s="4"/>
      <c r="D65" s="6"/>
      <c r="E65" s="6"/>
    </row>
    <row r="66" spans="1:5" ht="15.75" x14ac:dyDescent="0.25">
      <c r="A66" s="10" t="s">
        <v>188</v>
      </c>
      <c r="B66" s="10"/>
      <c r="C66" s="10"/>
      <c r="D66" s="11">
        <f>D2-D64</f>
        <v>-11578.700000000012</v>
      </c>
      <c r="E66" s="6"/>
    </row>
  </sheetData>
  <mergeCells count="3">
    <mergeCell ref="A1:E1"/>
    <mergeCell ref="A3:E3"/>
    <mergeCell ref="A66:C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opLeftCell="A85" workbookViewId="0">
      <selection activeCell="A110" sqref="A110:C114"/>
    </sheetView>
  </sheetViews>
  <sheetFormatPr defaultRowHeight="15" x14ac:dyDescent="0.25"/>
  <cols>
    <col min="1" max="1" width="33.7109375" customWidth="1"/>
    <col min="5" max="5" width="41.42578125" customWidth="1"/>
  </cols>
  <sheetData>
    <row r="1" spans="1:5" ht="34.5" customHeight="1" x14ac:dyDescent="0.25">
      <c r="A1" s="1" t="s">
        <v>195</v>
      </c>
      <c r="B1" s="1"/>
      <c r="C1" s="1"/>
      <c r="D1" s="1"/>
      <c r="E1" s="1"/>
    </row>
    <row r="2" spans="1:5" ht="15.75" x14ac:dyDescent="0.25">
      <c r="A2" s="2" t="s">
        <v>196</v>
      </c>
      <c r="B2" s="2">
        <v>12.08</v>
      </c>
      <c r="C2" s="2"/>
      <c r="D2" s="2">
        <v>177483</v>
      </c>
      <c r="E2" s="2"/>
    </row>
    <row r="3" spans="1:5" ht="15.75" x14ac:dyDescent="0.25">
      <c r="A3" s="3" t="s">
        <v>171</v>
      </c>
      <c r="B3" s="3"/>
      <c r="C3" s="3"/>
      <c r="D3" s="3"/>
      <c r="E3" s="3"/>
    </row>
    <row r="4" spans="1:5" ht="15.75" x14ac:dyDescent="0.25">
      <c r="A4" s="4" t="s">
        <v>172</v>
      </c>
      <c r="B4" s="5"/>
      <c r="C4" s="5" t="s">
        <v>173</v>
      </c>
      <c r="D4" s="5" t="s">
        <v>0</v>
      </c>
      <c r="E4" s="6" t="s">
        <v>1</v>
      </c>
    </row>
    <row r="5" spans="1:5" ht="15.75" x14ac:dyDescent="0.25">
      <c r="A5" s="8" t="s">
        <v>65</v>
      </c>
      <c r="B5" s="12" t="s">
        <v>23</v>
      </c>
      <c r="C5" s="12">
        <v>17</v>
      </c>
      <c r="D5" s="12" t="s">
        <v>66</v>
      </c>
      <c r="E5" s="8" t="s">
        <v>67</v>
      </c>
    </row>
    <row r="6" spans="1:5" ht="15.75" x14ac:dyDescent="0.25">
      <c r="A6" s="8" t="s">
        <v>68</v>
      </c>
      <c r="B6" s="12" t="s">
        <v>9</v>
      </c>
      <c r="C6" s="12">
        <v>15</v>
      </c>
      <c r="D6" s="12">
        <v>487.5</v>
      </c>
      <c r="E6" s="8" t="s">
        <v>67</v>
      </c>
    </row>
    <row r="7" spans="1:5" ht="15.75" x14ac:dyDescent="0.25">
      <c r="A7" s="8" t="s">
        <v>18</v>
      </c>
      <c r="B7" s="12" t="s">
        <v>3</v>
      </c>
      <c r="C7" s="12">
        <v>1</v>
      </c>
      <c r="D7" s="12">
        <v>82</v>
      </c>
      <c r="E7" s="8" t="s">
        <v>67</v>
      </c>
    </row>
    <row r="8" spans="1:5" ht="15.75" x14ac:dyDescent="0.25">
      <c r="A8" s="8" t="s">
        <v>69</v>
      </c>
      <c r="B8" s="12" t="s">
        <v>31</v>
      </c>
      <c r="C8" s="12">
        <v>5</v>
      </c>
      <c r="D8" s="12">
        <v>305</v>
      </c>
      <c r="E8" s="8" t="s">
        <v>67</v>
      </c>
    </row>
    <row r="9" spans="1:5" ht="15.75" x14ac:dyDescent="0.25">
      <c r="A9" s="8" t="s">
        <v>70</v>
      </c>
      <c r="B9" s="12" t="s">
        <v>9</v>
      </c>
      <c r="C9" s="12">
        <v>5</v>
      </c>
      <c r="D9" s="12">
        <v>365</v>
      </c>
      <c r="E9" s="8" t="s">
        <v>67</v>
      </c>
    </row>
    <row r="10" spans="1:5" ht="15.75" x14ac:dyDescent="0.25">
      <c r="A10" s="8" t="s">
        <v>11</v>
      </c>
      <c r="B10" s="12" t="s">
        <v>3</v>
      </c>
      <c r="C10" s="12">
        <v>5</v>
      </c>
      <c r="D10" s="12">
        <v>60</v>
      </c>
      <c r="E10" s="8" t="s">
        <v>71</v>
      </c>
    </row>
    <row r="11" spans="1:5" ht="15.75" x14ac:dyDescent="0.25">
      <c r="A11" s="8" t="s">
        <v>11</v>
      </c>
      <c r="B11" s="12" t="s">
        <v>3</v>
      </c>
      <c r="C11" s="12">
        <v>3</v>
      </c>
      <c r="D11" s="12">
        <v>36</v>
      </c>
      <c r="E11" s="8" t="s">
        <v>71</v>
      </c>
    </row>
    <row r="12" spans="1:5" ht="15.75" x14ac:dyDescent="0.25">
      <c r="A12" s="8" t="s">
        <v>72</v>
      </c>
      <c r="B12" s="12" t="s">
        <v>23</v>
      </c>
      <c r="C12" s="12">
        <v>5</v>
      </c>
      <c r="D12" s="12" t="s">
        <v>73</v>
      </c>
      <c r="E12" s="8" t="s">
        <v>74</v>
      </c>
    </row>
    <row r="13" spans="1:5" ht="15.75" x14ac:dyDescent="0.25">
      <c r="A13" s="8" t="s">
        <v>25</v>
      </c>
      <c r="B13" s="12" t="s">
        <v>3</v>
      </c>
      <c r="C13" s="12">
        <v>1</v>
      </c>
      <c r="D13" s="12">
        <v>90</v>
      </c>
      <c r="E13" s="8" t="s">
        <v>74</v>
      </c>
    </row>
    <row r="14" spans="1:5" ht="31.5" x14ac:dyDescent="0.25">
      <c r="A14" s="8" t="s">
        <v>75</v>
      </c>
      <c r="B14" s="12" t="s">
        <v>3</v>
      </c>
      <c r="C14" s="12">
        <v>1</v>
      </c>
      <c r="D14" s="12">
        <v>24.1</v>
      </c>
      <c r="E14" s="8" t="s">
        <v>76</v>
      </c>
    </row>
    <row r="15" spans="1:5" ht="31.5" x14ac:dyDescent="0.25">
      <c r="A15" s="8" t="s">
        <v>77</v>
      </c>
      <c r="B15" s="12" t="s">
        <v>3</v>
      </c>
      <c r="C15" s="12">
        <v>2</v>
      </c>
      <c r="D15" s="12">
        <v>113.8</v>
      </c>
      <c r="E15" s="8" t="s">
        <v>76</v>
      </c>
    </row>
    <row r="16" spans="1:5" ht="31.5" x14ac:dyDescent="0.25">
      <c r="A16" s="8" t="s">
        <v>78</v>
      </c>
      <c r="B16" s="12" t="s">
        <v>3</v>
      </c>
      <c r="C16" s="12">
        <v>5</v>
      </c>
      <c r="D16" s="12">
        <v>150.5</v>
      </c>
      <c r="E16" s="8" t="s">
        <v>76</v>
      </c>
    </row>
    <row r="17" spans="1:5" ht="31.5" x14ac:dyDescent="0.25">
      <c r="A17" s="8" t="s">
        <v>79</v>
      </c>
      <c r="B17" s="12" t="s">
        <v>3</v>
      </c>
      <c r="C17" s="12">
        <v>2</v>
      </c>
      <c r="D17" s="12">
        <v>546.79999999999995</v>
      </c>
      <c r="E17" s="8" t="s">
        <v>76</v>
      </c>
    </row>
    <row r="18" spans="1:5" ht="31.5" x14ac:dyDescent="0.25">
      <c r="A18" s="8" t="s">
        <v>80</v>
      </c>
      <c r="B18" s="12" t="s">
        <v>3</v>
      </c>
      <c r="C18" s="12">
        <v>4</v>
      </c>
      <c r="D18" s="12">
        <v>431.6</v>
      </c>
      <c r="E18" s="8" t="s">
        <v>76</v>
      </c>
    </row>
    <row r="19" spans="1:5" ht="31.5" x14ac:dyDescent="0.25">
      <c r="A19" s="8" t="s">
        <v>81</v>
      </c>
      <c r="B19" s="12" t="s">
        <v>3</v>
      </c>
      <c r="C19" s="12">
        <v>2</v>
      </c>
      <c r="D19" s="12">
        <v>58.8</v>
      </c>
      <c r="E19" s="8" t="s">
        <v>76</v>
      </c>
    </row>
    <row r="20" spans="1:5" ht="31.5" x14ac:dyDescent="0.25">
      <c r="A20" s="8" t="s">
        <v>82</v>
      </c>
      <c r="B20" s="12" t="s">
        <v>3</v>
      </c>
      <c r="C20" s="12">
        <v>1</v>
      </c>
      <c r="D20" s="12">
        <v>29.5</v>
      </c>
      <c r="E20" s="8" t="s">
        <v>76</v>
      </c>
    </row>
    <row r="21" spans="1:5" ht="31.5" x14ac:dyDescent="0.25">
      <c r="A21" s="8" t="s">
        <v>83</v>
      </c>
      <c r="B21" s="12" t="s">
        <v>3</v>
      </c>
      <c r="C21" s="12">
        <v>1</v>
      </c>
      <c r="D21" s="12">
        <v>27.4</v>
      </c>
      <c r="E21" s="8" t="s">
        <v>76</v>
      </c>
    </row>
    <row r="22" spans="1:5" ht="31.5" x14ac:dyDescent="0.25">
      <c r="A22" s="8" t="s">
        <v>84</v>
      </c>
      <c r="B22" s="12" t="s">
        <v>3</v>
      </c>
      <c r="C22" s="12">
        <v>1</v>
      </c>
      <c r="D22" s="12">
        <v>45.7</v>
      </c>
      <c r="E22" s="8" t="s">
        <v>76</v>
      </c>
    </row>
    <row r="23" spans="1:5" ht="31.5" x14ac:dyDescent="0.25">
      <c r="A23" s="8" t="s">
        <v>85</v>
      </c>
      <c r="B23" s="12" t="s">
        <v>3</v>
      </c>
      <c r="C23" s="12">
        <v>1</v>
      </c>
      <c r="D23" s="12">
        <v>149.19999999999999</v>
      </c>
      <c r="E23" s="8" t="s">
        <v>76</v>
      </c>
    </row>
    <row r="24" spans="1:5" ht="15.75" x14ac:dyDescent="0.25">
      <c r="A24" s="8" t="s">
        <v>30</v>
      </c>
      <c r="B24" s="12" t="s">
        <v>31</v>
      </c>
      <c r="C24" s="12">
        <v>30</v>
      </c>
      <c r="D24" s="12">
        <v>201</v>
      </c>
      <c r="E24" s="8" t="s">
        <v>86</v>
      </c>
    </row>
    <row r="25" spans="1:5" ht="15.75" x14ac:dyDescent="0.25">
      <c r="A25" s="8" t="s">
        <v>87</v>
      </c>
      <c r="B25" s="12" t="s">
        <v>23</v>
      </c>
      <c r="C25" s="12">
        <v>60</v>
      </c>
      <c r="D25" s="12" t="s">
        <v>88</v>
      </c>
      <c r="E25" s="8" t="s">
        <v>67</v>
      </c>
    </row>
    <row r="26" spans="1:5" ht="15.75" x14ac:dyDescent="0.25">
      <c r="A26" s="8" t="s">
        <v>65</v>
      </c>
      <c r="B26" s="12" t="s">
        <v>23</v>
      </c>
      <c r="C26" s="12">
        <v>80</v>
      </c>
      <c r="D26" s="12" t="s">
        <v>89</v>
      </c>
      <c r="E26" s="8" t="s">
        <v>67</v>
      </c>
    </row>
    <row r="27" spans="1:5" ht="15.75" x14ac:dyDescent="0.25">
      <c r="A27" s="8" t="s">
        <v>70</v>
      </c>
      <c r="B27" s="12" t="s">
        <v>9</v>
      </c>
      <c r="C27" s="12">
        <v>2.5</v>
      </c>
      <c r="D27" s="12">
        <v>175</v>
      </c>
      <c r="E27" s="8" t="s">
        <v>67</v>
      </c>
    </row>
    <row r="28" spans="1:5" ht="15.75" x14ac:dyDescent="0.25">
      <c r="A28" s="8" t="s">
        <v>69</v>
      </c>
      <c r="B28" s="12" t="s">
        <v>31</v>
      </c>
      <c r="C28" s="12">
        <v>2.5</v>
      </c>
      <c r="D28" s="12">
        <v>175</v>
      </c>
      <c r="E28" s="8" t="s">
        <v>67</v>
      </c>
    </row>
    <row r="29" spans="1:5" ht="15.75" x14ac:dyDescent="0.25">
      <c r="A29" s="8" t="s">
        <v>68</v>
      </c>
      <c r="B29" s="12" t="s">
        <v>9</v>
      </c>
      <c r="C29" s="12">
        <v>20</v>
      </c>
      <c r="D29" s="12">
        <v>430.6</v>
      </c>
      <c r="E29" s="8" t="s">
        <v>67</v>
      </c>
    </row>
    <row r="30" spans="1:5" ht="15.75" x14ac:dyDescent="0.25">
      <c r="A30" s="8" t="s">
        <v>90</v>
      </c>
      <c r="B30" s="12" t="s">
        <v>3</v>
      </c>
      <c r="C30" s="12">
        <v>2</v>
      </c>
      <c r="D30" s="12">
        <v>40</v>
      </c>
      <c r="E30" s="8" t="s">
        <v>91</v>
      </c>
    </row>
    <row r="31" spans="1:5" ht="15.75" x14ac:dyDescent="0.25">
      <c r="A31" s="8" t="s">
        <v>92</v>
      </c>
      <c r="B31" s="12" t="s">
        <v>55</v>
      </c>
      <c r="C31" s="12">
        <v>0.5</v>
      </c>
      <c r="D31" s="12">
        <v>150.34</v>
      </c>
      <c r="E31" s="8" t="s">
        <v>93</v>
      </c>
    </row>
    <row r="32" spans="1:5" ht="15.75" x14ac:dyDescent="0.25">
      <c r="A32" s="8" t="s">
        <v>94</v>
      </c>
      <c r="B32" s="12" t="s">
        <v>3</v>
      </c>
      <c r="C32" s="12">
        <v>1</v>
      </c>
      <c r="D32" s="12">
        <v>59</v>
      </c>
      <c r="E32" s="8" t="s">
        <v>93</v>
      </c>
    </row>
    <row r="33" spans="1:5" ht="15.75" x14ac:dyDescent="0.25">
      <c r="A33" s="8" t="s">
        <v>17</v>
      </c>
      <c r="B33" s="12" t="s">
        <v>3</v>
      </c>
      <c r="C33" s="12">
        <v>1</v>
      </c>
      <c r="D33" s="12">
        <v>30.68</v>
      </c>
      <c r="E33" s="8" t="s">
        <v>93</v>
      </c>
    </row>
    <row r="34" spans="1:5" ht="15.75" x14ac:dyDescent="0.25">
      <c r="A34" s="8" t="s">
        <v>30</v>
      </c>
      <c r="B34" s="12" t="s">
        <v>31</v>
      </c>
      <c r="C34" s="12">
        <v>15</v>
      </c>
      <c r="D34" s="12">
        <v>85.5</v>
      </c>
      <c r="E34" s="8" t="s">
        <v>93</v>
      </c>
    </row>
    <row r="35" spans="1:5" ht="15.75" x14ac:dyDescent="0.25">
      <c r="A35" s="8" t="s">
        <v>95</v>
      </c>
      <c r="B35" s="12" t="s">
        <v>31</v>
      </c>
      <c r="C35" s="12">
        <v>0.5</v>
      </c>
      <c r="D35" s="12">
        <v>50</v>
      </c>
      <c r="E35" s="8" t="s">
        <v>93</v>
      </c>
    </row>
    <row r="36" spans="1:5" ht="31.5" x14ac:dyDescent="0.25">
      <c r="A36" s="8" t="s">
        <v>96</v>
      </c>
      <c r="B36" s="12" t="s">
        <v>3</v>
      </c>
      <c r="C36" s="12">
        <v>1</v>
      </c>
      <c r="D36" s="12">
        <v>132</v>
      </c>
      <c r="E36" s="8" t="s">
        <v>93</v>
      </c>
    </row>
    <row r="37" spans="1:5" ht="31.5" x14ac:dyDescent="0.25">
      <c r="A37" s="8" t="s">
        <v>97</v>
      </c>
      <c r="B37" s="12" t="s">
        <v>3</v>
      </c>
      <c r="C37" s="12">
        <v>1</v>
      </c>
      <c r="D37" s="12">
        <v>23</v>
      </c>
      <c r="E37" s="8" t="s">
        <v>93</v>
      </c>
    </row>
    <row r="38" spans="1:5" ht="15.75" x14ac:dyDescent="0.25">
      <c r="A38" s="8" t="s">
        <v>98</v>
      </c>
      <c r="B38" s="12" t="s">
        <v>3</v>
      </c>
      <c r="C38" s="12">
        <v>1</v>
      </c>
      <c r="D38" s="12">
        <v>191</v>
      </c>
      <c r="E38" s="8" t="s">
        <v>93</v>
      </c>
    </row>
    <row r="39" spans="1:5" ht="15.75" x14ac:dyDescent="0.25">
      <c r="A39" s="8" t="s">
        <v>99</v>
      </c>
      <c r="B39" s="12" t="s">
        <v>3</v>
      </c>
      <c r="C39" s="12">
        <v>1</v>
      </c>
      <c r="D39" s="12">
        <v>35</v>
      </c>
      <c r="E39" s="8" t="s">
        <v>93</v>
      </c>
    </row>
    <row r="40" spans="1:5" ht="15.75" x14ac:dyDescent="0.25">
      <c r="A40" s="8" t="s">
        <v>100</v>
      </c>
      <c r="B40" s="12" t="s">
        <v>3</v>
      </c>
      <c r="C40" s="12">
        <v>3</v>
      </c>
      <c r="D40" s="12">
        <v>948.99</v>
      </c>
      <c r="E40" s="8" t="s">
        <v>93</v>
      </c>
    </row>
    <row r="41" spans="1:5" ht="15.75" x14ac:dyDescent="0.25">
      <c r="A41" s="8" t="s">
        <v>22</v>
      </c>
      <c r="B41" s="12" t="s">
        <v>23</v>
      </c>
      <c r="C41" s="12">
        <v>2</v>
      </c>
      <c r="D41" s="12">
        <v>430</v>
      </c>
      <c r="E41" s="8" t="s">
        <v>93</v>
      </c>
    </row>
    <row r="42" spans="1:5" ht="15.75" x14ac:dyDescent="0.25">
      <c r="A42" s="8" t="s">
        <v>101</v>
      </c>
      <c r="B42" s="12" t="s">
        <v>3</v>
      </c>
      <c r="C42" s="12">
        <v>1</v>
      </c>
      <c r="D42" s="12">
        <v>80</v>
      </c>
      <c r="E42" s="8" t="s">
        <v>93</v>
      </c>
    </row>
    <row r="43" spans="1:5" ht="15.75" x14ac:dyDescent="0.25">
      <c r="A43" s="8" t="s">
        <v>36</v>
      </c>
      <c r="B43" s="12" t="s">
        <v>3</v>
      </c>
      <c r="C43" s="12">
        <v>2</v>
      </c>
      <c r="D43" s="12">
        <v>120</v>
      </c>
      <c r="E43" s="8" t="s">
        <v>93</v>
      </c>
    </row>
    <row r="44" spans="1:5" ht="15.75" x14ac:dyDescent="0.25">
      <c r="A44" s="8" t="s">
        <v>77</v>
      </c>
      <c r="B44" s="12" t="s">
        <v>3</v>
      </c>
      <c r="C44" s="12">
        <v>3</v>
      </c>
      <c r="D44" s="12">
        <v>246.09</v>
      </c>
      <c r="E44" s="8" t="s">
        <v>93</v>
      </c>
    </row>
    <row r="45" spans="1:5" ht="15.75" x14ac:dyDescent="0.25">
      <c r="A45" s="8" t="s">
        <v>102</v>
      </c>
      <c r="B45" s="12" t="s">
        <v>3</v>
      </c>
      <c r="C45" s="12">
        <v>1</v>
      </c>
      <c r="D45" s="12">
        <v>40</v>
      </c>
      <c r="E45" s="8" t="s">
        <v>93</v>
      </c>
    </row>
    <row r="46" spans="1:5" ht="15.75" x14ac:dyDescent="0.25">
      <c r="A46" s="8" t="s">
        <v>42</v>
      </c>
      <c r="B46" s="12" t="s">
        <v>3</v>
      </c>
      <c r="C46" s="12">
        <v>2</v>
      </c>
      <c r="D46" s="12">
        <v>72</v>
      </c>
      <c r="E46" s="8" t="s">
        <v>93</v>
      </c>
    </row>
    <row r="47" spans="1:5" ht="15.75" x14ac:dyDescent="0.25">
      <c r="A47" s="8" t="s">
        <v>24</v>
      </c>
      <c r="B47" s="12" t="s">
        <v>3</v>
      </c>
      <c r="C47" s="12">
        <v>1</v>
      </c>
      <c r="D47" s="12">
        <v>72</v>
      </c>
      <c r="E47" s="8" t="s">
        <v>93</v>
      </c>
    </row>
    <row r="48" spans="1:5" ht="31.5" x14ac:dyDescent="0.25">
      <c r="A48" s="8" t="s">
        <v>82</v>
      </c>
      <c r="B48" s="12" t="s">
        <v>3</v>
      </c>
      <c r="C48" s="12">
        <v>1</v>
      </c>
      <c r="D48" s="12">
        <v>36.9</v>
      </c>
      <c r="E48" s="8" t="s">
        <v>93</v>
      </c>
    </row>
    <row r="49" spans="1:5" ht="15.75" x14ac:dyDescent="0.25">
      <c r="A49" s="8" t="s">
        <v>103</v>
      </c>
      <c r="B49" s="12" t="s">
        <v>3</v>
      </c>
      <c r="C49" s="12">
        <v>1</v>
      </c>
      <c r="D49" s="12">
        <v>36.6</v>
      </c>
      <c r="E49" s="8" t="s">
        <v>93</v>
      </c>
    </row>
    <row r="50" spans="1:5" ht="15.75" x14ac:dyDescent="0.25">
      <c r="A50" s="8" t="s">
        <v>20</v>
      </c>
      <c r="B50" s="12" t="s">
        <v>3</v>
      </c>
      <c r="C50" s="12">
        <v>1</v>
      </c>
      <c r="D50" s="12">
        <v>72.099999999999994</v>
      </c>
      <c r="E50" s="8" t="s">
        <v>93</v>
      </c>
    </row>
    <row r="51" spans="1:5" ht="31.5" x14ac:dyDescent="0.25">
      <c r="A51" s="8" t="s">
        <v>41</v>
      </c>
      <c r="B51" s="12" t="s">
        <v>3</v>
      </c>
      <c r="C51" s="12">
        <v>1</v>
      </c>
      <c r="D51" s="12">
        <v>242.3</v>
      </c>
      <c r="E51" s="8" t="s">
        <v>93</v>
      </c>
    </row>
    <row r="52" spans="1:5" ht="15.75" x14ac:dyDescent="0.25">
      <c r="A52" s="8" t="s">
        <v>11</v>
      </c>
      <c r="B52" s="12" t="s">
        <v>3</v>
      </c>
      <c r="C52" s="12">
        <v>4</v>
      </c>
      <c r="D52" s="12">
        <v>48</v>
      </c>
      <c r="E52" s="8" t="s">
        <v>71</v>
      </c>
    </row>
    <row r="53" spans="1:5" ht="15.75" x14ac:dyDescent="0.25">
      <c r="A53" s="8" t="s">
        <v>65</v>
      </c>
      <c r="B53" s="12" t="s">
        <v>23</v>
      </c>
      <c r="C53" s="12">
        <v>60</v>
      </c>
      <c r="D53" s="12" t="s">
        <v>104</v>
      </c>
      <c r="E53" s="8" t="s">
        <v>67</v>
      </c>
    </row>
    <row r="54" spans="1:5" ht="15.75" x14ac:dyDescent="0.25">
      <c r="A54" s="8" t="s">
        <v>105</v>
      </c>
      <c r="B54" s="12" t="s">
        <v>23</v>
      </c>
      <c r="C54" s="12">
        <v>15</v>
      </c>
      <c r="D54" s="12" t="s">
        <v>106</v>
      </c>
      <c r="E54" s="8" t="s">
        <v>67</v>
      </c>
    </row>
    <row r="55" spans="1:5" ht="15.75" x14ac:dyDescent="0.25">
      <c r="A55" s="8" t="s">
        <v>70</v>
      </c>
      <c r="B55" s="12" t="s">
        <v>9</v>
      </c>
      <c r="C55" s="12">
        <v>7</v>
      </c>
      <c r="D55" s="12">
        <v>490</v>
      </c>
      <c r="E55" s="8" t="s">
        <v>67</v>
      </c>
    </row>
    <row r="56" spans="1:5" ht="15.75" x14ac:dyDescent="0.25">
      <c r="A56" s="8" t="s">
        <v>69</v>
      </c>
      <c r="B56" s="12" t="s">
        <v>31</v>
      </c>
      <c r="C56" s="12">
        <v>4</v>
      </c>
      <c r="D56" s="12">
        <v>220</v>
      </c>
      <c r="E56" s="8" t="s">
        <v>67</v>
      </c>
    </row>
    <row r="57" spans="1:5" ht="15.75" x14ac:dyDescent="0.25">
      <c r="A57" s="8" t="s">
        <v>68</v>
      </c>
      <c r="B57" s="12" t="s">
        <v>9</v>
      </c>
      <c r="C57" s="12">
        <v>15</v>
      </c>
      <c r="D57" s="12">
        <v>487.5</v>
      </c>
      <c r="E57" s="8" t="s">
        <v>67</v>
      </c>
    </row>
    <row r="58" spans="1:5" ht="31.5" x14ac:dyDescent="0.25">
      <c r="A58" s="8" t="s">
        <v>107</v>
      </c>
      <c r="B58" s="12" t="s">
        <v>9</v>
      </c>
      <c r="C58" s="12">
        <v>1</v>
      </c>
      <c r="D58" s="12">
        <v>82</v>
      </c>
      <c r="E58" s="8" t="s">
        <v>108</v>
      </c>
    </row>
    <row r="59" spans="1:5" ht="31.5" x14ac:dyDescent="0.25">
      <c r="A59" s="8" t="s">
        <v>109</v>
      </c>
      <c r="B59" s="12" t="s">
        <v>31</v>
      </c>
      <c r="C59" s="12">
        <v>4</v>
      </c>
      <c r="D59" s="12">
        <v>716.8</v>
      </c>
      <c r="E59" s="8" t="s">
        <v>108</v>
      </c>
    </row>
    <row r="60" spans="1:5" ht="31.5" x14ac:dyDescent="0.25">
      <c r="A60" s="8" t="s">
        <v>110</v>
      </c>
      <c r="B60" s="12" t="s">
        <v>31</v>
      </c>
      <c r="C60" s="12">
        <v>8</v>
      </c>
      <c r="D60" s="12">
        <v>944.4</v>
      </c>
      <c r="E60" s="8" t="s">
        <v>108</v>
      </c>
    </row>
    <row r="61" spans="1:5" ht="31.5" x14ac:dyDescent="0.25">
      <c r="A61" s="8" t="s">
        <v>111</v>
      </c>
      <c r="B61" s="12" t="s">
        <v>31</v>
      </c>
      <c r="C61" s="12">
        <v>1.8</v>
      </c>
      <c r="D61" s="12">
        <v>274.3</v>
      </c>
      <c r="E61" s="8" t="s">
        <v>108</v>
      </c>
    </row>
    <row r="62" spans="1:5" ht="15.75" x14ac:dyDescent="0.25">
      <c r="A62" s="8" t="s">
        <v>112</v>
      </c>
      <c r="B62" s="12" t="s">
        <v>3</v>
      </c>
      <c r="C62" s="12">
        <v>1</v>
      </c>
      <c r="D62" s="12">
        <v>11</v>
      </c>
      <c r="E62" s="8" t="s">
        <v>113</v>
      </c>
    </row>
    <row r="63" spans="1:5" ht="15.75" x14ac:dyDescent="0.25">
      <c r="A63" s="8" t="s">
        <v>42</v>
      </c>
      <c r="B63" s="12" t="s">
        <v>3</v>
      </c>
      <c r="C63" s="12">
        <v>1</v>
      </c>
      <c r="D63" s="12">
        <v>45</v>
      </c>
      <c r="E63" s="8" t="s">
        <v>113</v>
      </c>
    </row>
    <row r="64" spans="1:5" ht="15.75" x14ac:dyDescent="0.25">
      <c r="A64" s="8" t="s">
        <v>72</v>
      </c>
      <c r="B64" s="12" t="s">
        <v>23</v>
      </c>
      <c r="C64" s="12">
        <v>1</v>
      </c>
      <c r="D64" s="12">
        <v>465</v>
      </c>
      <c r="E64" s="8" t="s">
        <v>113</v>
      </c>
    </row>
    <row r="65" spans="1:5" ht="31.5" x14ac:dyDescent="0.25">
      <c r="A65" s="8" t="s">
        <v>114</v>
      </c>
      <c r="B65" s="12" t="s">
        <v>23</v>
      </c>
      <c r="C65" s="12">
        <v>1.9</v>
      </c>
      <c r="D65" s="12">
        <v>148.52000000000001</v>
      </c>
      <c r="E65" s="8" t="s">
        <v>49</v>
      </c>
    </row>
    <row r="66" spans="1:5" ht="15.75" x14ac:dyDescent="0.25">
      <c r="A66" s="8" t="s">
        <v>115</v>
      </c>
      <c r="B66" s="12" t="s">
        <v>3</v>
      </c>
      <c r="C66" s="12">
        <v>1</v>
      </c>
      <c r="D66" s="12">
        <v>16</v>
      </c>
      <c r="E66" s="8" t="s">
        <v>49</v>
      </c>
    </row>
    <row r="67" spans="1:5" ht="15.75" x14ac:dyDescent="0.25">
      <c r="A67" s="8" t="s">
        <v>116</v>
      </c>
      <c r="B67" s="12" t="s">
        <v>3</v>
      </c>
      <c r="C67" s="12">
        <v>1</v>
      </c>
      <c r="D67" s="12">
        <v>48</v>
      </c>
      <c r="E67" s="8" t="s">
        <v>49</v>
      </c>
    </row>
    <row r="68" spans="1:5" ht="15.75" x14ac:dyDescent="0.25">
      <c r="A68" s="8" t="s">
        <v>117</v>
      </c>
      <c r="B68" s="12" t="s">
        <v>3</v>
      </c>
      <c r="C68" s="12">
        <v>1</v>
      </c>
      <c r="D68" s="12">
        <v>27.6</v>
      </c>
      <c r="E68" s="8" t="s">
        <v>49</v>
      </c>
    </row>
    <row r="69" spans="1:5" ht="15.75" x14ac:dyDescent="0.25">
      <c r="A69" s="8" t="s">
        <v>118</v>
      </c>
      <c r="B69" s="12" t="s">
        <v>3</v>
      </c>
      <c r="C69" s="12">
        <v>1</v>
      </c>
      <c r="D69" s="12">
        <v>12</v>
      </c>
      <c r="E69" s="8" t="s">
        <v>49</v>
      </c>
    </row>
    <row r="70" spans="1:5" ht="15.75" x14ac:dyDescent="0.25">
      <c r="A70" s="8" t="s">
        <v>119</v>
      </c>
      <c r="B70" s="12" t="s">
        <v>3</v>
      </c>
      <c r="C70" s="12">
        <v>1</v>
      </c>
      <c r="D70" s="12">
        <v>215</v>
      </c>
      <c r="E70" s="8" t="s">
        <v>49</v>
      </c>
    </row>
    <row r="71" spans="1:5" ht="15.75" x14ac:dyDescent="0.25">
      <c r="A71" s="8" t="s">
        <v>120</v>
      </c>
      <c r="B71" s="12" t="s">
        <v>31</v>
      </c>
      <c r="C71" s="12">
        <v>0.7</v>
      </c>
      <c r="D71" s="12">
        <v>18.3</v>
      </c>
      <c r="E71" s="8" t="s">
        <v>49</v>
      </c>
    </row>
    <row r="72" spans="1:5" ht="15.75" x14ac:dyDescent="0.25">
      <c r="A72" s="8" t="s">
        <v>65</v>
      </c>
      <c r="B72" s="12" t="s">
        <v>23</v>
      </c>
      <c r="C72" s="12">
        <v>10</v>
      </c>
      <c r="D72" s="12" t="s">
        <v>121</v>
      </c>
      <c r="E72" s="8" t="s">
        <v>122</v>
      </c>
    </row>
    <row r="73" spans="1:5" ht="15.75" x14ac:dyDescent="0.25">
      <c r="A73" s="8" t="s">
        <v>112</v>
      </c>
      <c r="B73" s="12" t="s">
        <v>3</v>
      </c>
      <c r="C73" s="12">
        <v>1</v>
      </c>
      <c r="D73" s="12">
        <v>20</v>
      </c>
      <c r="E73" s="8" t="s">
        <v>113</v>
      </c>
    </row>
    <row r="74" spans="1:5" ht="15.75" x14ac:dyDescent="0.25">
      <c r="A74" s="8" t="s">
        <v>123</v>
      </c>
      <c r="B74" s="12" t="s">
        <v>3</v>
      </c>
      <c r="C74" s="12">
        <v>1</v>
      </c>
      <c r="D74" s="12">
        <v>110</v>
      </c>
      <c r="E74" s="8" t="s">
        <v>113</v>
      </c>
    </row>
    <row r="75" spans="1:5" ht="15.75" x14ac:dyDescent="0.25">
      <c r="A75" s="8" t="s">
        <v>37</v>
      </c>
      <c r="B75" s="12" t="s">
        <v>3</v>
      </c>
      <c r="C75" s="12">
        <v>1</v>
      </c>
      <c r="D75" s="12">
        <v>40</v>
      </c>
      <c r="E75" s="8" t="s">
        <v>113</v>
      </c>
    </row>
    <row r="76" spans="1:5" ht="15.75" x14ac:dyDescent="0.25">
      <c r="A76" s="8" t="s">
        <v>124</v>
      </c>
      <c r="B76" s="12" t="s">
        <v>3</v>
      </c>
      <c r="C76" s="12">
        <v>1</v>
      </c>
      <c r="D76" s="12">
        <v>55</v>
      </c>
      <c r="E76" s="8" t="s">
        <v>113</v>
      </c>
    </row>
    <row r="77" spans="1:5" ht="15.75" x14ac:dyDescent="0.25">
      <c r="A77" s="8" t="s">
        <v>42</v>
      </c>
      <c r="B77" s="12" t="s">
        <v>3</v>
      </c>
      <c r="C77" s="12">
        <v>1</v>
      </c>
      <c r="D77" s="12">
        <v>50</v>
      </c>
      <c r="E77" s="8" t="s">
        <v>113</v>
      </c>
    </row>
    <row r="78" spans="1:5" ht="15.75" x14ac:dyDescent="0.25">
      <c r="A78" s="8" t="s">
        <v>99</v>
      </c>
      <c r="B78" s="12" t="s">
        <v>3</v>
      </c>
      <c r="C78" s="12">
        <v>1</v>
      </c>
      <c r="D78" s="12">
        <v>35</v>
      </c>
      <c r="E78" s="8" t="s">
        <v>113</v>
      </c>
    </row>
    <row r="79" spans="1:5" ht="15.75" x14ac:dyDescent="0.25">
      <c r="A79" s="8" t="s">
        <v>125</v>
      </c>
      <c r="B79" s="12" t="s">
        <v>3</v>
      </c>
      <c r="C79" s="12">
        <v>1</v>
      </c>
      <c r="D79" s="12">
        <v>50</v>
      </c>
      <c r="E79" s="8" t="s">
        <v>113</v>
      </c>
    </row>
    <row r="80" spans="1:5" ht="15.75" x14ac:dyDescent="0.25">
      <c r="A80" s="8" t="s">
        <v>40</v>
      </c>
      <c r="B80" s="12" t="s">
        <v>3</v>
      </c>
      <c r="C80" s="12">
        <v>1</v>
      </c>
      <c r="D80" s="12">
        <v>75</v>
      </c>
      <c r="E80" s="8" t="s">
        <v>113</v>
      </c>
    </row>
    <row r="81" spans="1:5" ht="15.75" x14ac:dyDescent="0.25">
      <c r="A81" s="8" t="s">
        <v>126</v>
      </c>
      <c r="B81" s="12" t="s">
        <v>3</v>
      </c>
      <c r="C81" s="12">
        <v>2</v>
      </c>
      <c r="D81" s="12" t="s">
        <v>106</v>
      </c>
      <c r="E81" s="8" t="s">
        <v>113</v>
      </c>
    </row>
    <row r="82" spans="1:5" ht="15.75" x14ac:dyDescent="0.25">
      <c r="A82" s="8" t="s">
        <v>127</v>
      </c>
      <c r="B82" s="12" t="s">
        <v>3</v>
      </c>
      <c r="C82" s="12">
        <v>1</v>
      </c>
      <c r="D82" s="12">
        <v>295</v>
      </c>
      <c r="E82" s="8" t="s">
        <v>113</v>
      </c>
    </row>
    <row r="83" spans="1:5" ht="15.75" x14ac:dyDescent="0.25">
      <c r="A83" s="8" t="s">
        <v>22</v>
      </c>
      <c r="B83" s="12" t="s">
        <v>23</v>
      </c>
      <c r="C83" s="12">
        <v>1</v>
      </c>
      <c r="D83" s="12">
        <v>215</v>
      </c>
      <c r="E83" s="8" t="s">
        <v>113</v>
      </c>
    </row>
    <row r="84" spans="1:5" ht="15.75" x14ac:dyDescent="0.25">
      <c r="A84" s="8" t="s">
        <v>128</v>
      </c>
      <c r="B84" s="12" t="s">
        <v>3</v>
      </c>
      <c r="C84" s="12">
        <v>2</v>
      </c>
      <c r="D84" s="12">
        <v>360</v>
      </c>
      <c r="E84" s="8" t="s">
        <v>113</v>
      </c>
    </row>
    <row r="85" spans="1:5" ht="15.75" x14ac:dyDescent="0.25">
      <c r="A85" s="8" t="s">
        <v>39</v>
      </c>
      <c r="B85" s="12" t="s">
        <v>3</v>
      </c>
      <c r="C85" s="12">
        <v>1</v>
      </c>
      <c r="D85" s="12">
        <v>78</v>
      </c>
      <c r="E85" s="8" t="s">
        <v>113</v>
      </c>
    </row>
    <row r="86" spans="1:5" ht="15.75" x14ac:dyDescent="0.25">
      <c r="A86" s="8" t="s">
        <v>65</v>
      </c>
      <c r="B86" s="12" t="s">
        <v>23</v>
      </c>
      <c r="C86" s="12">
        <v>20</v>
      </c>
      <c r="D86" s="12" t="s">
        <v>129</v>
      </c>
      <c r="E86" s="8" t="s">
        <v>67</v>
      </c>
    </row>
    <row r="87" spans="1:5" ht="15.75" x14ac:dyDescent="0.25">
      <c r="A87" s="8" t="s">
        <v>69</v>
      </c>
      <c r="B87" s="12" t="s">
        <v>31</v>
      </c>
      <c r="C87" s="12">
        <v>2</v>
      </c>
      <c r="D87" s="12">
        <v>140</v>
      </c>
      <c r="E87" s="8" t="s">
        <v>67</v>
      </c>
    </row>
    <row r="88" spans="1:5" ht="15.75" x14ac:dyDescent="0.25">
      <c r="A88" s="8" t="s">
        <v>70</v>
      </c>
      <c r="B88" s="12" t="s">
        <v>9</v>
      </c>
      <c r="C88" s="12">
        <v>2</v>
      </c>
      <c r="D88" s="12">
        <v>140</v>
      </c>
      <c r="E88" s="8" t="s">
        <v>67</v>
      </c>
    </row>
    <row r="89" spans="1:5" ht="15.75" x14ac:dyDescent="0.25">
      <c r="A89" s="8" t="s">
        <v>130</v>
      </c>
      <c r="B89" s="12" t="s">
        <v>9</v>
      </c>
      <c r="C89" s="12">
        <v>22.4</v>
      </c>
      <c r="D89" s="12">
        <v>450.24</v>
      </c>
      <c r="E89" s="8" t="s">
        <v>67</v>
      </c>
    </row>
    <row r="90" spans="1:5" ht="15.75" x14ac:dyDescent="0.25">
      <c r="A90" s="8" t="s">
        <v>10</v>
      </c>
      <c r="B90" s="12" t="s">
        <v>3</v>
      </c>
      <c r="C90" s="12">
        <v>2</v>
      </c>
      <c r="D90" s="12">
        <v>94.68</v>
      </c>
      <c r="E90" s="8" t="s">
        <v>67</v>
      </c>
    </row>
    <row r="91" spans="1:5" ht="15.75" x14ac:dyDescent="0.25">
      <c r="A91" s="8" t="s">
        <v>11</v>
      </c>
      <c r="B91" s="12" t="s">
        <v>3</v>
      </c>
      <c r="C91" s="12">
        <v>1</v>
      </c>
      <c r="D91" s="12">
        <v>13</v>
      </c>
      <c r="E91" s="8" t="s">
        <v>71</v>
      </c>
    </row>
    <row r="92" spans="1:5" ht="15.75" x14ac:dyDescent="0.25">
      <c r="A92" s="4" t="s">
        <v>197</v>
      </c>
      <c r="B92" s="6"/>
      <c r="C92" s="6"/>
      <c r="D92" s="5" t="s">
        <v>131</v>
      </c>
      <c r="E92" s="6"/>
    </row>
    <row r="93" spans="1:5" ht="15.75" x14ac:dyDescent="0.25">
      <c r="A93" s="6" t="s">
        <v>191</v>
      </c>
      <c r="B93" s="6"/>
      <c r="C93" s="6"/>
      <c r="D93" s="5">
        <v>965.98</v>
      </c>
      <c r="E93" s="6"/>
    </row>
    <row r="94" spans="1:5" ht="15.75" x14ac:dyDescent="0.25">
      <c r="A94" s="6" t="s">
        <v>71</v>
      </c>
      <c r="B94" s="6"/>
      <c r="C94" s="6"/>
      <c r="D94" s="5">
        <v>13</v>
      </c>
      <c r="E94" s="6"/>
    </row>
    <row r="95" spans="1:5" ht="15.75" x14ac:dyDescent="0.25">
      <c r="A95" s="6" t="s">
        <v>176</v>
      </c>
      <c r="B95" s="6"/>
      <c r="C95" s="6"/>
      <c r="D95" s="5">
        <v>129753</v>
      </c>
      <c r="E95" s="6"/>
    </row>
    <row r="96" spans="1:5" ht="15.75" x14ac:dyDescent="0.25">
      <c r="A96" s="6" t="s">
        <v>198</v>
      </c>
      <c r="B96" s="6"/>
      <c r="C96" s="6"/>
      <c r="D96" s="5">
        <v>2017.44</v>
      </c>
      <c r="E96" s="6"/>
    </row>
    <row r="97" spans="1:5" ht="15.75" x14ac:dyDescent="0.25">
      <c r="A97" s="6" t="s">
        <v>113</v>
      </c>
      <c r="B97" s="6"/>
      <c r="C97" s="6"/>
      <c r="D97" s="5">
        <v>10099.92</v>
      </c>
      <c r="E97" s="6"/>
    </row>
    <row r="98" spans="1:5" ht="15.75" x14ac:dyDescent="0.25">
      <c r="A98" s="6" t="s">
        <v>122</v>
      </c>
      <c r="B98" s="6"/>
      <c r="C98" s="6"/>
      <c r="D98" s="5">
        <v>1170</v>
      </c>
      <c r="E98" s="6"/>
    </row>
    <row r="99" spans="1:5" ht="15.75" x14ac:dyDescent="0.25">
      <c r="A99" s="6" t="s">
        <v>67</v>
      </c>
      <c r="B99" s="6"/>
      <c r="C99" s="6"/>
      <c r="D99" s="5">
        <v>31897.48</v>
      </c>
      <c r="E99" s="6"/>
    </row>
    <row r="100" spans="1:5" ht="15.75" x14ac:dyDescent="0.25">
      <c r="A100" s="6" t="s">
        <v>86</v>
      </c>
      <c r="B100" s="6"/>
      <c r="C100" s="6"/>
      <c r="D100" s="5">
        <v>201</v>
      </c>
      <c r="E100" s="6"/>
    </row>
    <row r="101" spans="1:5" ht="15.75" x14ac:dyDescent="0.25">
      <c r="A101" s="6" t="s">
        <v>177</v>
      </c>
      <c r="B101" s="6"/>
      <c r="C101" s="6"/>
      <c r="D101" s="5">
        <v>485.42</v>
      </c>
      <c r="E101" s="6"/>
    </row>
    <row r="102" spans="1:5" ht="15.75" x14ac:dyDescent="0.25">
      <c r="A102" s="6" t="s">
        <v>178</v>
      </c>
      <c r="B102" s="6"/>
      <c r="C102" s="6"/>
      <c r="D102" s="5">
        <v>144</v>
      </c>
      <c r="E102" s="6"/>
    </row>
    <row r="103" spans="1:5" ht="15.75" x14ac:dyDescent="0.25">
      <c r="A103" s="6" t="s">
        <v>179</v>
      </c>
      <c r="B103" s="6"/>
      <c r="C103" s="6"/>
      <c r="D103" s="5">
        <v>51752.53</v>
      </c>
      <c r="E103" s="6"/>
    </row>
    <row r="104" spans="1:5" ht="15.75" x14ac:dyDescent="0.25">
      <c r="A104" s="6" t="s">
        <v>180</v>
      </c>
      <c r="B104" s="6"/>
      <c r="C104" s="6"/>
      <c r="D104" s="5">
        <v>1700.4</v>
      </c>
      <c r="E104" s="6"/>
    </row>
    <row r="105" spans="1:5" ht="15.75" x14ac:dyDescent="0.25">
      <c r="A105" s="6" t="s">
        <v>181</v>
      </c>
      <c r="B105" s="6"/>
      <c r="C105" s="6"/>
      <c r="D105" s="5">
        <v>2474.52</v>
      </c>
      <c r="E105" s="6"/>
    </row>
    <row r="106" spans="1:5" ht="15.75" x14ac:dyDescent="0.25">
      <c r="A106" s="6" t="s">
        <v>182</v>
      </c>
      <c r="B106" s="6"/>
      <c r="C106" s="6"/>
      <c r="D106" s="5">
        <v>7901.78</v>
      </c>
      <c r="E106" s="6"/>
    </row>
    <row r="107" spans="1:5" ht="15.75" x14ac:dyDescent="0.25">
      <c r="A107" s="6" t="s">
        <v>183</v>
      </c>
      <c r="B107" s="6"/>
      <c r="C107" s="6"/>
      <c r="D107" s="5">
        <v>27153.33</v>
      </c>
      <c r="E107" s="6"/>
    </row>
    <row r="108" spans="1:5" ht="15.75" x14ac:dyDescent="0.25">
      <c r="A108" s="6" t="s">
        <v>184</v>
      </c>
      <c r="B108" s="6"/>
      <c r="C108" s="6"/>
      <c r="D108" s="5">
        <v>22418.92</v>
      </c>
      <c r="E108" s="6"/>
    </row>
    <row r="109" spans="1:5" ht="15.75" x14ac:dyDescent="0.25">
      <c r="A109" s="6" t="s">
        <v>192</v>
      </c>
      <c r="B109" s="6"/>
      <c r="C109" s="6"/>
      <c r="D109" s="5">
        <v>21100</v>
      </c>
      <c r="E109" s="6"/>
    </row>
    <row r="110" spans="1:5" ht="15.75" x14ac:dyDescent="0.25">
      <c r="A110" s="6" t="s">
        <v>186</v>
      </c>
      <c r="B110" s="5"/>
      <c r="C110" s="5"/>
      <c r="D110" s="5">
        <v>696</v>
      </c>
      <c r="E110" s="6"/>
    </row>
    <row r="111" spans="1:5" ht="15.75" x14ac:dyDescent="0.25">
      <c r="A111" s="6" t="s">
        <v>187</v>
      </c>
      <c r="B111" s="5"/>
      <c r="C111" s="5"/>
      <c r="D111" s="5">
        <v>4437</v>
      </c>
      <c r="E111" s="6"/>
    </row>
    <row r="112" spans="1:5" ht="15.75" x14ac:dyDescent="0.25">
      <c r="A112" s="4" t="s">
        <v>19</v>
      </c>
      <c r="B112" s="2"/>
      <c r="C112" s="2"/>
      <c r="D112" s="2">
        <f>SUM(D93:D111)</f>
        <v>316381.71999999997</v>
      </c>
      <c r="E112" s="6"/>
    </row>
    <row r="113" spans="1:5" ht="15.75" x14ac:dyDescent="0.25">
      <c r="A113" s="4"/>
      <c r="B113" s="4"/>
      <c r="C113" s="4"/>
      <c r="D113" s="5"/>
      <c r="E113" s="6"/>
    </row>
    <row r="114" spans="1:5" ht="15.75" x14ac:dyDescent="0.25">
      <c r="A114" s="10" t="s">
        <v>188</v>
      </c>
      <c r="B114" s="10"/>
      <c r="C114" s="10"/>
      <c r="D114" s="11">
        <f>D2-D112</f>
        <v>-138898.71999999997</v>
      </c>
      <c r="E114" s="6"/>
    </row>
  </sheetData>
  <mergeCells count="3">
    <mergeCell ref="A1:E1"/>
    <mergeCell ref="A3:E3"/>
    <mergeCell ref="A114:C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activeCell="J81" sqref="J81"/>
    </sheetView>
  </sheetViews>
  <sheetFormatPr defaultRowHeight="15" x14ac:dyDescent="0.25"/>
  <cols>
    <col min="1" max="1" width="36.42578125" customWidth="1"/>
    <col min="5" max="5" width="32.85546875" customWidth="1"/>
    <col min="6" max="6" width="25.7109375" customWidth="1"/>
  </cols>
  <sheetData>
    <row r="1" spans="1:5" ht="33.75" customHeight="1" x14ac:dyDescent="0.25">
      <c r="A1" s="1" t="s">
        <v>199</v>
      </c>
      <c r="B1" s="1"/>
      <c r="C1" s="1"/>
      <c r="D1" s="1"/>
      <c r="E1" s="1"/>
    </row>
    <row r="2" spans="1:5" ht="15.75" x14ac:dyDescent="0.25">
      <c r="A2" s="2" t="s">
        <v>200</v>
      </c>
      <c r="B2" s="2">
        <v>12.08</v>
      </c>
      <c r="C2" s="2"/>
      <c r="D2" s="2">
        <v>342586</v>
      </c>
      <c r="E2" s="2"/>
    </row>
    <row r="3" spans="1:5" ht="15.75" x14ac:dyDescent="0.25">
      <c r="A3" s="3" t="s">
        <v>171</v>
      </c>
      <c r="B3" s="3"/>
      <c r="C3" s="3"/>
      <c r="D3" s="3"/>
      <c r="E3" s="3"/>
    </row>
    <row r="4" spans="1:5" ht="15.75" x14ac:dyDescent="0.25">
      <c r="A4" s="4" t="s">
        <v>172</v>
      </c>
      <c r="B4" s="5"/>
      <c r="C4" s="5" t="s">
        <v>173</v>
      </c>
      <c r="D4" s="5" t="s">
        <v>0</v>
      </c>
      <c r="E4" s="6" t="s">
        <v>1</v>
      </c>
    </row>
    <row r="5" spans="1:5" ht="15.75" x14ac:dyDescent="0.25">
      <c r="A5" s="8" t="s">
        <v>130</v>
      </c>
      <c r="B5" s="8" t="s">
        <v>9</v>
      </c>
      <c r="C5" s="8">
        <v>1</v>
      </c>
      <c r="D5" s="8">
        <v>27</v>
      </c>
      <c r="E5" s="8" t="s">
        <v>67</v>
      </c>
    </row>
    <row r="6" spans="1:5" ht="15.75" x14ac:dyDescent="0.25">
      <c r="A6" s="8" t="s">
        <v>65</v>
      </c>
      <c r="B6" s="8" t="s">
        <v>23</v>
      </c>
      <c r="C6" s="8">
        <v>10</v>
      </c>
      <c r="D6" s="8" t="s">
        <v>106</v>
      </c>
      <c r="E6" s="8" t="s">
        <v>67</v>
      </c>
    </row>
    <row r="7" spans="1:5" ht="15.75" x14ac:dyDescent="0.25">
      <c r="A7" s="8" t="s">
        <v>68</v>
      </c>
      <c r="B7" s="8" t="s">
        <v>9</v>
      </c>
      <c r="C7" s="8">
        <v>10</v>
      </c>
      <c r="D7" s="8">
        <v>325</v>
      </c>
      <c r="E7" s="8" t="s">
        <v>67</v>
      </c>
    </row>
    <row r="8" spans="1:5" ht="15.75" x14ac:dyDescent="0.25">
      <c r="A8" s="8" t="s">
        <v>69</v>
      </c>
      <c r="B8" s="8" t="s">
        <v>31</v>
      </c>
      <c r="C8" s="8">
        <v>3</v>
      </c>
      <c r="D8" s="8">
        <v>135</v>
      </c>
      <c r="E8" s="8" t="s">
        <v>67</v>
      </c>
    </row>
    <row r="9" spans="1:5" ht="15.75" x14ac:dyDescent="0.25">
      <c r="A9" s="8" t="s">
        <v>70</v>
      </c>
      <c r="B9" s="8" t="s">
        <v>9</v>
      </c>
      <c r="C9" s="8">
        <v>4.2</v>
      </c>
      <c r="D9" s="8">
        <v>315</v>
      </c>
      <c r="E9" s="8" t="s">
        <v>67</v>
      </c>
    </row>
    <row r="10" spans="1:5" ht="15.75" x14ac:dyDescent="0.25">
      <c r="A10" s="8" t="s">
        <v>65</v>
      </c>
      <c r="B10" s="8" t="s">
        <v>23</v>
      </c>
      <c r="C10" s="8">
        <v>40</v>
      </c>
      <c r="D10" s="8" t="s">
        <v>132</v>
      </c>
      <c r="E10" s="8" t="s">
        <v>67</v>
      </c>
    </row>
    <row r="11" spans="1:5" ht="15.75" x14ac:dyDescent="0.25">
      <c r="A11" s="8" t="s">
        <v>68</v>
      </c>
      <c r="B11" s="8" t="s">
        <v>9</v>
      </c>
      <c r="C11" s="8">
        <v>10</v>
      </c>
      <c r="D11" s="8">
        <v>325</v>
      </c>
      <c r="E11" s="8" t="s">
        <v>67</v>
      </c>
    </row>
    <row r="12" spans="1:5" ht="15.75" x14ac:dyDescent="0.25">
      <c r="A12" s="8" t="s">
        <v>69</v>
      </c>
      <c r="B12" s="8" t="s">
        <v>31</v>
      </c>
      <c r="C12" s="8">
        <v>3</v>
      </c>
      <c r="D12" s="8">
        <v>165</v>
      </c>
      <c r="E12" s="8" t="s">
        <v>67</v>
      </c>
    </row>
    <row r="13" spans="1:5" ht="15.75" x14ac:dyDescent="0.25">
      <c r="A13" s="8" t="s">
        <v>70</v>
      </c>
      <c r="B13" s="8" t="s">
        <v>9</v>
      </c>
      <c r="C13" s="8">
        <v>4</v>
      </c>
      <c r="D13" s="8">
        <v>275</v>
      </c>
      <c r="E13" s="8" t="s">
        <v>67</v>
      </c>
    </row>
    <row r="14" spans="1:5" ht="15.75" x14ac:dyDescent="0.25">
      <c r="A14" s="8" t="s">
        <v>65</v>
      </c>
      <c r="B14" s="8" t="s">
        <v>23</v>
      </c>
      <c r="C14" s="8">
        <v>40</v>
      </c>
      <c r="D14" s="8" t="s">
        <v>132</v>
      </c>
      <c r="E14" s="8" t="s">
        <v>67</v>
      </c>
    </row>
    <row r="15" spans="1:5" ht="15.75" x14ac:dyDescent="0.25">
      <c r="A15" s="8" t="s">
        <v>105</v>
      </c>
      <c r="B15" s="8" t="s">
        <v>23</v>
      </c>
      <c r="C15" s="8">
        <v>1</v>
      </c>
      <c r="D15" s="8">
        <v>70</v>
      </c>
      <c r="E15" s="8" t="s">
        <v>67</v>
      </c>
    </row>
    <row r="16" spans="1:5" ht="15.75" x14ac:dyDescent="0.25">
      <c r="A16" s="8" t="s">
        <v>130</v>
      </c>
      <c r="B16" s="8" t="s">
        <v>9</v>
      </c>
      <c r="C16" s="8">
        <v>20</v>
      </c>
      <c r="D16" s="8">
        <v>420</v>
      </c>
      <c r="E16" s="8" t="s">
        <v>67</v>
      </c>
    </row>
    <row r="17" spans="1:5" ht="15.75" x14ac:dyDescent="0.25">
      <c r="A17" s="8" t="s">
        <v>11</v>
      </c>
      <c r="B17" s="8" t="s">
        <v>3</v>
      </c>
      <c r="C17" s="8">
        <v>5</v>
      </c>
      <c r="D17" s="8">
        <v>65</v>
      </c>
      <c r="E17" s="8" t="s">
        <v>12</v>
      </c>
    </row>
    <row r="18" spans="1:5" ht="31.5" x14ac:dyDescent="0.25">
      <c r="A18" s="8" t="s">
        <v>13</v>
      </c>
      <c r="B18" s="8" t="s">
        <v>3</v>
      </c>
      <c r="C18" s="8">
        <v>2</v>
      </c>
      <c r="D18" s="8">
        <v>111.14</v>
      </c>
      <c r="E18" s="8" t="s">
        <v>12</v>
      </c>
    </row>
    <row r="19" spans="1:5" ht="15.75" x14ac:dyDescent="0.25">
      <c r="A19" s="8" t="s">
        <v>30</v>
      </c>
      <c r="B19" s="8" t="s">
        <v>31</v>
      </c>
      <c r="C19" s="8">
        <v>40</v>
      </c>
      <c r="D19" s="8">
        <v>268</v>
      </c>
      <c r="E19" s="8" t="s">
        <v>86</v>
      </c>
    </row>
    <row r="20" spans="1:5" ht="15.75" x14ac:dyDescent="0.25">
      <c r="A20" s="8" t="s">
        <v>11</v>
      </c>
      <c r="B20" s="8" t="s">
        <v>3</v>
      </c>
      <c r="C20" s="8">
        <v>4</v>
      </c>
      <c r="D20" s="8">
        <v>52</v>
      </c>
      <c r="E20" s="8" t="s">
        <v>71</v>
      </c>
    </row>
    <row r="21" spans="1:5" ht="15.75" x14ac:dyDescent="0.25">
      <c r="A21" s="8" t="s">
        <v>133</v>
      </c>
      <c r="B21" s="8" t="s">
        <v>3</v>
      </c>
      <c r="C21" s="8">
        <v>1</v>
      </c>
      <c r="D21" s="8">
        <v>22.86</v>
      </c>
      <c r="E21" s="8" t="s">
        <v>12</v>
      </c>
    </row>
    <row r="22" spans="1:5" ht="15.75" x14ac:dyDescent="0.25">
      <c r="A22" s="8" t="s">
        <v>90</v>
      </c>
      <c r="B22" s="8" t="s">
        <v>3</v>
      </c>
      <c r="C22" s="8">
        <v>2</v>
      </c>
      <c r="D22" s="8">
        <v>40</v>
      </c>
      <c r="E22" s="8" t="s">
        <v>134</v>
      </c>
    </row>
    <row r="23" spans="1:5" ht="15.75" x14ac:dyDescent="0.25">
      <c r="A23" s="8" t="s">
        <v>47</v>
      </c>
      <c r="B23" s="8" t="s">
        <v>3</v>
      </c>
      <c r="C23" s="8">
        <v>1</v>
      </c>
      <c r="D23" s="8">
        <v>215</v>
      </c>
      <c r="E23" s="8" t="s">
        <v>135</v>
      </c>
    </row>
    <row r="24" spans="1:5" ht="15.75" x14ac:dyDescent="0.25">
      <c r="A24" s="8" t="s">
        <v>11</v>
      </c>
      <c r="B24" s="8" t="s">
        <v>3</v>
      </c>
      <c r="C24" s="8">
        <v>1</v>
      </c>
      <c r="D24" s="8">
        <v>13</v>
      </c>
      <c r="E24" s="8" t="s">
        <v>135</v>
      </c>
    </row>
    <row r="25" spans="1:5" ht="15.75" x14ac:dyDescent="0.25">
      <c r="A25" s="8" t="s">
        <v>136</v>
      </c>
      <c r="B25" s="8" t="s">
        <v>3</v>
      </c>
      <c r="C25" s="8">
        <v>10</v>
      </c>
      <c r="D25" s="8">
        <v>280</v>
      </c>
      <c r="E25" s="8" t="s">
        <v>137</v>
      </c>
    </row>
    <row r="26" spans="1:5" ht="15.75" x14ac:dyDescent="0.25">
      <c r="A26" s="8" t="s">
        <v>138</v>
      </c>
      <c r="B26" s="8" t="s">
        <v>3</v>
      </c>
      <c r="C26" s="8">
        <v>5</v>
      </c>
      <c r="D26" s="8">
        <v>190.75</v>
      </c>
      <c r="E26" s="8" t="s">
        <v>137</v>
      </c>
    </row>
    <row r="27" spans="1:5" ht="31.5" x14ac:dyDescent="0.25">
      <c r="A27" s="8" t="s">
        <v>139</v>
      </c>
      <c r="B27" s="8" t="s">
        <v>31</v>
      </c>
      <c r="C27" s="8">
        <v>1</v>
      </c>
      <c r="D27" s="8">
        <v>48</v>
      </c>
      <c r="E27" s="8" t="s">
        <v>21</v>
      </c>
    </row>
    <row r="28" spans="1:5" ht="31.5" x14ac:dyDescent="0.25">
      <c r="A28" s="8" t="s">
        <v>140</v>
      </c>
      <c r="B28" s="8" t="s">
        <v>3</v>
      </c>
      <c r="C28" s="8">
        <v>1</v>
      </c>
      <c r="D28" s="8">
        <v>141.69999999999999</v>
      </c>
      <c r="E28" s="8" t="s">
        <v>141</v>
      </c>
    </row>
    <row r="29" spans="1:5" ht="15.75" x14ac:dyDescent="0.25">
      <c r="A29" s="8" t="s">
        <v>15</v>
      </c>
      <c r="B29" s="8" t="s">
        <v>3</v>
      </c>
      <c r="C29" s="8">
        <v>1</v>
      </c>
      <c r="D29" s="8">
        <v>204.6</v>
      </c>
      <c r="E29" s="8" t="s">
        <v>141</v>
      </c>
    </row>
    <row r="30" spans="1:5" ht="15.75" x14ac:dyDescent="0.25">
      <c r="A30" s="8" t="s">
        <v>26</v>
      </c>
      <c r="B30" s="8" t="s">
        <v>3</v>
      </c>
      <c r="C30" s="8">
        <v>2</v>
      </c>
      <c r="D30" s="8">
        <v>50</v>
      </c>
      <c r="E30" s="8" t="s">
        <v>141</v>
      </c>
    </row>
    <row r="31" spans="1:5" ht="31.5" x14ac:dyDescent="0.25">
      <c r="A31" s="8" t="s">
        <v>142</v>
      </c>
      <c r="B31" s="8" t="s">
        <v>3</v>
      </c>
      <c r="C31" s="8">
        <v>2</v>
      </c>
      <c r="D31" s="8">
        <v>76.900000000000006</v>
      </c>
      <c r="E31" s="8" t="s">
        <v>143</v>
      </c>
    </row>
    <row r="32" spans="1:5" ht="31.5" x14ac:dyDescent="0.25">
      <c r="A32" s="8" t="s">
        <v>144</v>
      </c>
      <c r="B32" s="8" t="s">
        <v>3</v>
      </c>
      <c r="C32" s="8">
        <v>3</v>
      </c>
      <c r="D32" s="8">
        <v>43.2</v>
      </c>
      <c r="E32" s="8" t="s">
        <v>143</v>
      </c>
    </row>
    <row r="33" spans="1:5" ht="31.5" x14ac:dyDescent="0.25">
      <c r="A33" s="8" t="s">
        <v>145</v>
      </c>
      <c r="B33" s="8" t="s">
        <v>3</v>
      </c>
      <c r="C33" s="8">
        <v>2</v>
      </c>
      <c r="D33" s="8">
        <v>860.4</v>
      </c>
      <c r="E33" s="8" t="s">
        <v>143</v>
      </c>
    </row>
    <row r="34" spans="1:5" ht="31.5" x14ac:dyDescent="0.25">
      <c r="A34" s="8" t="s">
        <v>146</v>
      </c>
      <c r="B34" s="8" t="s">
        <v>31</v>
      </c>
      <c r="C34" s="8">
        <v>17</v>
      </c>
      <c r="D34" s="8" t="s">
        <v>147</v>
      </c>
      <c r="E34" s="8" t="s">
        <v>143</v>
      </c>
    </row>
    <row r="35" spans="1:5" ht="31.5" x14ac:dyDescent="0.25">
      <c r="A35" s="8" t="s">
        <v>148</v>
      </c>
      <c r="B35" s="8" t="s">
        <v>31</v>
      </c>
      <c r="C35" s="8">
        <v>2</v>
      </c>
      <c r="D35" s="8">
        <v>355.8</v>
      </c>
      <c r="E35" s="8" t="s">
        <v>143</v>
      </c>
    </row>
    <row r="36" spans="1:5" ht="31.5" x14ac:dyDescent="0.25">
      <c r="A36" s="8" t="s">
        <v>149</v>
      </c>
      <c r="B36" s="8" t="s">
        <v>28</v>
      </c>
      <c r="C36" s="8">
        <v>5</v>
      </c>
      <c r="D36" s="8">
        <v>277.75</v>
      </c>
      <c r="E36" s="8" t="s">
        <v>143</v>
      </c>
    </row>
    <row r="37" spans="1:5" ht="31.5" x14ac:dyDescent="0.25">
      <c r="A37" s="8" t="s">
        <v>26</v>
      </c>
      <c r="B37" s="8" t="s">
        <v>3</v>
      </c>
      <c r="C37" s="8">
        <v>1</v>
      </c>
      <c r="D37" s="8">
        <v>25</v>
      </c>
      <c r="E37" s="8" t="s">
        <v>143</v>
      </c>
    </row>
    <row r="38" spans="1:5" ht="31.5" x14ac:dyDescent="0.25">
      <c r="A38" s="8" t="s">
        <v>150</v>
      </c>
      <c r="B38" s="8" t="s">
        <v>3</v>
      </c>
      <c r="C38" s="8">
        <v>1</v>
      </c>
      <c r="D38" s="8">
        <v>212.2</v>
      </c>
      <c r="E38" s="8" t="s">
        <v>143</v>
      </c>
    </row>
    <row r="39" spans="1:5" ht="31.5" x14ac:dyDescent="0.25">
      <c r="A39" s="8" t="s">
        <v>151</v>
      </c>
      <c r="B39" s="8" t="s">
        <v>3</v>
      </c>
      <c r="C39" s="8">
        <v>1</v>
      </c>
      <c r="D39" s="8">
        <v>31.5</v>
      </c>
      <c r="E39" s="8" t="s">
        <v>143</v>
      </c>
    </row>
    <row r="40" spans="1:5" ht="31.5" x14ac:dyDescent="0.25">
      <c r="A40" s="8" t="s">
        <v>152</v>
      </c>
      <c r="B40" s="8" t="s">
        <v>3</v>
      </c>
      <c r="C40" s="8">
        <v>1</v>
      </c>
      <c r="D40" s="8">
        <v>245</v>
      </c>
      <c r="E40" s="8" t="s">
        <v>143</v>
      </c>
    </row>
    <row r="41" spans="1:5" ht="31.5" x14ac:dyDescent="0.25">
      <c r="A41" s="8" t="s">
        <v>153</v>
      </c>
      <c r="B41" s="8" t="s">
        <v>3</v>
      </c>
      <c r="C41" s="8">
        <v>2</v>
      </c>
      <c r="D41" s="8">
        <v>60</v>
      </c>
      <c r="E41" s="8" t="s">
        <v>143</v>
      </c>
    </row>
    <row r="42" spans="1:5" ht="31.5" x14ac:dyDescent="0.25">
      <c r="A42" s="8" t="s">
        <v>154</v>
      </c>
      <c r="B42" s="8" t="s">
        <v>3</v>
      </c>
      <c r="C42" s="8">
        <v>1</v>
      </c>
      <c r="D42" s="8" t="s">
        <v>155</v>
      </c>
      <c r="E42" s="8" t="s">
        <v>143</v>
      </c>
    </row>
    <row r="43" spans="1:5" ht="31.5" x14ac:dyDescent="0.25">
      <c r="A43" s="8" t="s">
        <v>156</v>
      </c>
      <c r="B43" s="8" t="s">
        <v>3</v>
      </c>
      <c r="C43" s="8">
        <v>1</v>
      </c>
      <c r="D43" s="8">
        <v>50.01</v>
      </c>
      <c r="E43" s="8" t="s">
        <v>12</v>
      </c>
    </row>
    <row r="44" spans="1:5" ht="31.5" x14ac:dyDescent="0.25">
      <c r="A44" s="8" t="s">
        <v>109</v>
      </c>
      <c r="B44" s="8" t="s">
        <v>31</v>
      </c>
      <c r="C44" s="8">
        <v>6</v>
      </c>
      <c r="D44" s="8" t="s">
        <v>157</v>
      </c>
      <c r="E44" s="8" t="s">
        <v>158</v>
      </c>
    </row>
    <row r="45" spans="1:5" ht="15.75" x14ac:dyDescent="0.25">
      <c r="A45" s="8" t="s">
        <v>110</v>
      </c>
      <c r="B45" s="8" t="s">
        <v>31</v>
      </c>
      <c r="C45" s="8">
        <v>12</v>
      </c>
      <c r="D45" s="8" t="s">
        <v>159</v>
      </c>
      <c r="E45" s="8" t="s">
        <v>158</v>
      </c>
    </row>
    <row r="46" spans="1:5" ht="15.75" x14ac:dyDescent="0.25">
      <c r="A46" s="8" t="s">
        <v>107</v>
      </c>
      <c r="B46" s="8" t="s">
        <v>9</v>
      </c>
      <c r="C46" s="8">
        <v>1</v>
      </c>
      <c r="D46" s="8">
        <v>82</v>
      </c>
      <c r="E46" s="8" t="s">
        <v>158</v>
      </c>
    </row>
    <row r="47" spans="1:5" ht="15.75" x14ac:dyDescent="0.25">
      <c r="A47" s="8" t="s">
        <v>105</v>
      </c>
      <c r="B47" s="8" t="s">
        <v>23</v>
      </c>
      <c r="C47" s="8">
        <v>14</v>
      </c>
      <c r="D47" s="8">
        <v>980</v>
      </c>
      <c r="E47" s="8" t="s">
        <v>67</v>
      </c>
    </row>
    <row r="48" spans="1:5" ht="15.75" x14ac:dyDescent="0.25">
      <c r="A48" s="8" t="s">
        <v>145</v>
      </c>
      <c r="B48" s="8" t="s">
        <v>3</v>
      </c>
      <c r="C48" s="8">
        <v>1</v>
      </c>
      <c r="D48" s="8">
        <v>430.2</v>
      </c>
      <c r="E48" s="8" t="s">
        <v>160</v>
      </c>
    </row>
    <row r="49" spans="1:5" ht="15.75" x14ac:dyDescent="0.25">
      <c r="A49" s="8" t="s">
        <v>142</v>
      </c>
      <c r="B49" s="8" t="s">
        <v>3</v>
      </c>
      <c r="C49" s="8">
        <v>1</v>
      </c>
      <c r="D49" s="8">
        <v>39.4</v>
      </c>
      <c r="E49" s="8" t="s">
        <v>160</v>
      </c>
    </row>
    <row r="50" spans="1:5" ht="15.75" x14ac:dyDescent="0.25">
      <c r="A50" s="8" t="s">
        <v>144</v>
      </c>
      <c r="B50" s="8" t="s">
        <v>3</v>
      </c>
      <c r="C50" s="8">
        <v>1</v>
      </c>
      <c r="D50" s="8">
        <v>14.4</v>
      </c>
      <c r="E50" s="8" t="s">
        <v>160</v>
      </c>
    </row>
    <row r="51" spans="1:5" ht="15.75" x14ac:dyDescent="0.25">
      <c r="A51" s="8" t="s">
        <v>116</v>
      </c>
      <c r="B51" s="8" t="s">
        <v>3</v>
      </c>
      <c r="C51" s="8">
        <v>1</v>
      </c>
      <c r="D51" s="8">
        <v>48</v>
      </c>
      <c r="E51" s="8" t="s">
        <v>160</v>
      </c>
    </row>
    <row r="52" spans="1:5" ht="15.75" x14ac:dyDescent="0.25">
      <c r="A52" s="8" t="s">
        <v>115</v>
      </c>
      <c r="B52" s="8" t="s">
        <v>3</v>
      </c>
      <c r="C52" s="8">
        <v>1</v>
      </c>
      <c r="D52" s="8">
        <v>16</v>
      </c>
      <c r="E52" s="8" t="s">
        <v>160</v>
      </c>
    </row>
    <row r="53" spans="1:5" ht="15.75" x14ac:dyDescent="0.25">
      <c r="A53" s="8" t="s">
        <v>148</v>
      </c>
      <c r="B53" s="8" t="s">
        <v>31</v>
      </c>
      <c r="C53" s="8">
        <v>0.5</v>
      </c>
      <c r="D53" s="8">
        <v>98.75</v>
      </c>
      <c r="E53" s="8" t="s">
        <v>160</v>
      </c>
    </row>
    <row r="54" spans="1:5" ht="15.75" x14ac:dyDescent="0.25">
      <c r="A54" s="8" t="s">
        <v>146</v>
      </c>
      <c r="B54" s="8" t="s">
        <v>31</v>
      </c>
      <c r="C54" s="8">
        <v>3</v>
      </c>
      <c r="D54" s="8">
        <v>322.8</v>
      </c>
      <c r="E54" s="8" t="s">
        <v>160</v>
      </c>
    </row>
    <row r="55" spans="1:5" ht="15.75" x14ac:dyDescent="0.25">
      <c r="A55" s="8" t="s">
        <v>149</v>
      </c>
      <c r="B55" s="8" t="s">
        <v>28</v>
      </c>
      <c r="C55" s="8">
        <v>0.3</v>
      </c>
      <c r="D55" s="8">
        <v>16.670000000000002</v>
      </c>
      <c r="E55" s="8" t="s">
        <v>160</v>
      </c>
    </row>
    <row r="56" spans="1:5" ht="15.75" x14ac:dyDescent="0.25">
      <c r="A56" s="8" t="s">
        <v>10</v>
      </c>
      <c r="B56" s="8" t="s">
        <v>3</v>
      </c>
      <c r="C56" s="8">
        <v>2</v>
      </c>
      <c r="D56" s="8">
        <v>94.68</v>
      </c>
      <c r="E56" s="8" t="s">
        <v>160</v>
      </c>
    </row>
    <row r="57" spans="1:5" ht="31.5" x14ac:dyDescent="0.25">
      <c r="A57" s="8" t="s">
        <v>161</v>
      </c>
      <c r="B57" s="8" t="s">
        <v>3</v>
      </c>
      <c r="C57" s="8">
        <v>1</v>
      </c>
      <c r="D57" s="8">
        <v>50</v>
      </c>
      <c r="E57" s="8" t="s">
        <v>162</v>
      </c>
    </row>
    <row r="58" spans="1:5" ht="15.75" x14ac:dyDescent="0.25">
      <c r="A58" s="8" t="s">
        <v>163</v>
      </c>
      <c r="B58" s="8" t="s">
        <v>3</v>
      </c>
      <c r="C58" s="8">
        <v>5</v>
      </c>
      <c r="D58" s="8">
        <v>24.2</v>
      </c>
      <c r="E58" s="8" t="s">
        <v>164</v>
      </c>
    </row>
    <row r="59" spans="1:5" ht="15.75" x14ac:dyDescent="0.25">
      <c r="A59" s="8" t="s">
        <v>165</v>
      </c>
      <c r="B59" s="8" t="s">
        <v>166</v>
      </c>
      <c r="C59" s="8">
        <v>2</v>
      </c>
      <c r="D59" s="8">
        <v>60</v>
      </c>
      <c r="E59" s="8" t="s">
        <v>164</v>
      </c>
    </row>
    <row r="60" spans="1:5" ht="15.75" x14ac:dyDescent="0.25">
      <c r="A60" s="8" t="s">
        <v>167</v>
      </c>
      <c r="B60" s="8" t="s">
        <v>3</v>
      </c>
      <c r="C60" s="8">
        <v>1</v>
      </c>
      <c r="D60" s="8">
        <v>15</v>
      </c>
      <c r="E60" s="8" t="s">
        <v>168</v>
      </c>
    </row>
    <row r="61" spans="1:5" ht="15.75" x14ac:dyDescent="0.25">
      <c r="A61" s="8" t="s">
        <v>15</v>
      </c>
      <c r="B61" s="8" t="s">
        <v>3</v>
      </c>
      <c r="C61" s="8">
        <v>1</v>
      </c>
      <c r="D61" s="8">
        <v>265</v>
      </c>
      <c r="E61" s="8" t="s">
        <v>168</v>
      </c>
    </row>
    <row r="62" spans="1:5" ht="15.75" x14ac:dyDescent="0.25">
      <c r="A62" s="8" t="s">
        <v>169</v>
      </c>
      <c r="B62" s="8" t="s">
        <v>3</v>
      </c>
      <c r="C62" s="8">
        <v>1</v>
      </c>
      <c r="D62" s="8">
        <v>15</v>
      </c>
      <c r="E62" s="8" t="s">
        <v>168</v>
      </c>
    </row>
    <row r="63" spans="1:5" ht="15.75" x14ac:dyDescent="0.25">
      <c r="A63" s="4" t="s">
        <v>197</v>
      </c>
      <c r="B63" s="6"/>
      <c r="C63" s="6"/>
      <c r="D63" s="4" t="s">
        <v>170</v>
      </c>
      <c r="E63" s="6"/>
    </row>
    <row r="64" spans="1:5" ht="15.75" x14ac:dyDescent="0.25">
      <c r="A64" s="6" t="s">
        <v>191</v>
      </c>
      <c r="B64" s="6"/>
      <c r="C64" s="6"/>
      <c r="D64" s="5">
        <v>2245.79</v>
      </c>
      <c r="E64" s="6"/>
    </row>
    <row r="65" spans="1:5" ht="15.75" x14ac:dyDescent="0.25">
      <c r="A65" s="6" t="s">
        <v>176</v>
      </c>
      <c r="B65" s="6"/>
      <c r="C65" s="6"/>
      <c r="D65" s="5">
        <v>79522.58</v>
      </c>
      <c r="E65" s="6"/>
    </row>
    <row r="66" spans="1:5" ht="15.75" x14ac:dyDescent="0.25">
      <c r="A66" s="6" t="s">
        <v>201</v>
      </c>
      <c r="B66" s="6"/>
      <c r="C66" s="6"/>
      <c r="D66" s="5">
        <v>2573.71</v>
      </c>
      <c r="E66" s="6"/>
    </row>
    <row r="67" spans="1:5" ht="15.75" x14ac:dyDescent="0.25">
      <c r="A67" s="6" t="s">
        <v>113</v>
      </c>
      <c r="B67" s="6"/>
      <c r="C67" s="6"/>
      <c r="D67" s="5">
        <v>48</v>
      </c>
      <c r="E67" s="6"/>
    </row>
    <row r="68" spans="1:5" ht="15.75" x14ac:dyDescent="0.25">
      <c r="A68" s="6" t="s">
        <v>67</v>
      </c>
      <c r="B68" s="6"/>
      <c r="C68" s="6"/>
      <c r="D68" s="5">
        <v>12487</v>
      </c>
      <c r="E68" s="6"/>
    </row>
    <row r="69" spans="1:5" ht="15.75" x14ac:dyDescent="0.25">
      <c r="A69" s="6" t="s">
        <v>86</v>
      </c>
      <c r="B69" s="6"/>
      <c r="C69" s="6"/>
      <c r="D69" s="5">
        <v>268</v>
      </c>
      <c r="E69" s="6"/>
    </row>
    <row r="70" spans="1:5" ht="15.75" x14ac:dyDescent="0.25">
      <c r="A70" s="6" t="s">
        <v>160</v>
      </c>
      <c r="B70" s="6"/>
      <c r="C70" s="6"/>
      <c r="D70" s="5">
        <v>1080.8900000000001</v>
      </c>
      <c r="E70" s="6"/>
    </row>
    <row r="71" spans="1:5" ht="15.75" x14ac:dyDescent="0.25">
      <c r="A71" s="6" t="s">
        <v>177</v>
      </c>
      <c r="B71" s="6"/>
      <c r="C71" s="6"/>
      <c r="D71" s="5">
        <v>5321.29</v>
      </c>
      <c r="E71" s="6"/>
    </row>
    <row r="72" spans="1:5" ht="15.75" x14ac:dyDescent="0.25">
      <c r="A72" s="6" t="s">
        <v>168</v>
      </c>
      <c r="B72" s="6"/>
      <c r="C72" s="6"/>
      <c r="D72" s="5">
        <v>919.3</v>
      </c>
      <c r="E72" s="6"/>
    </row>
    <row r="73" spans="1:5" ht="15.75" x14ac:dyDescent="0.25">
      <c r="A73" s="6" t="s">
        <v>178</v>
      </c>
      <c r="B73" s="6"/>
      <c r="C73" s="6"/>
      <c r="D73" s="5">
        <v>350.96</v>
      </c>
      <c r="E73" s="6"/>
    </row>
    <row r="74" spans="1:5" ht="15.75" x14ac:dyDescent="0.25">
      <c r="A74" s="6" t="s">
        <v>164</v>
      </c>
      <c r="B74" s="6"/>
      <c r="C74" s="6"/>
      <c r="D74" s="5">
        <v>84.2</v>
      </c>
      <c r="E74" s="6"/>
    </row>
    <row r="75" spans="1:5" ht="15.75" x14ac:dyDescent="0.25">
      <c r="A75" s="6" t="s">
        <v>179</v>
      </c>
      <c r="B75" s="6"/>
      <c r="C75" s="6"/>
      <c r="D75" s="5">
        <v>99890.559999999998</v>
      </c>
      <c r="E75" s="6"/>
    </row>
    <row r="76" spans="1:5" ht="15.75" x14ac:dyDescent="0.25">
      <c r="A76" s="6" t="s">
        <v>180</v>
      </c>
      <c r="B76" s="6"/>
      <c r="C76" s="6"/>
      <c r="D76" s="5">
        <v>3283.8</v>
      </c>
      <c r="E76" s="6"/>
    </row>
    <row r="77" spans="1:5" ht="15.75" x14ac:dyDescent="0.25">
      <c r="A77" s="6" t="s">
        <v>181</v>
      </c>
      <c r="B77" s="6"/>
      <c r="C77" s="6"/>
      <c r="D77" s="5">
        <v>4776.3599999999997</v>
      </c>
      <c r="E77" s="6"/>
    </row>
    <row r="78" spans="1:5" ht="15.75" x14ac:dyDescent="0.25">
      <c r="A78" s="6" t="s">
        <v>182</v>
      </c>
      <c r="B78" s="6"/>
      <c r="C78" s="6"/>
      <c r="D78" s="5">
        <v>15251.94</v>
      </c>
      <c r="E78" s="6"/>
    </row>
    <row r="79" spans="1:5" ht="15.75" x14ac:dyDescent="0.25">
      <c r="A79" s="6" t="s">
        <v>183</v>
      </c>
      <c r="B79" s="6"/>
      <c r="C79" s="6"/>
      <c r="D79" s="5">
        <v>52321.85</v>
      </c>
      <c r="E79" s="6"/>
    </row>
    <row r="80" spans="1:5" ht="15.75" x14ac:dyDescent="0.25">
      <c r="A80" s="6" t="s">
        <v>184</v>
      </c>
      <c r="B80" s="6"/>
      <c r="C80" s="6"/>
      <c r="D80" s="5">
        <v>43274.04</v>
      </c>
      <c r="E80" s="6"/>
    </row>
    <row r="81" spans="1:5" ht="15.75" x14ac:dyDescent="0.25">
      <c r="A81" s="6" t="s">
        <v>186</v>
      </c>
      <c r="B81" s="5"/>
      <c r="C81" s="5"/>
      <c r="D81" s="5">
        <v>1343</v>
      </c>
      <c r="E81" s="6"/>
    </row>
    <row r="82" spans="1:5" ht="15.75" x14ac:dyDescent="0.25">
      <c r="A82" s="6" t="s">
        <v>187</v>
      </c>
      <c r="B82" s="5"/>
      <c r="C82" s="5"/>
      <c r="D82" s="5">
        <v>8565</v>
      </c>
      <c r="E82" s="6"/>
    </row>
    <row r="83" spans="1:5" ht="15.75" x14ac:dyDescent="0.25">
      <c r="A83" s="4" t="s">
        <v>19</v>
      </c>
      <c r="B83" s="2"/>
      <c r="C83" s="2"/>
      <c r="D83" s="2">
        <f>SUM(D64:D82)</f>
        <v>333608.26999999996</v>
      </c>
      <c r="E83" s="6"/>
    </row>
    <row r="84" spans="1:5" ht="15.75" x14ac:dyDescent="0.25">
      <c r="A84" s="4"/>
      <c r="B84" s="4"/>
      <c r="C84" s="4"/>
      <c r="D84" s="6"/>
      <c r="E84" s="6"/>
    </row>
    <row r="85" spans="1:5" ht="15.75" x14ac:dyDescent="0.25">
      <c r="A85" s="9" t="s">
        <v>189</v>
      </c>
      <c r="B85" s="9"/>
      <c r="C85" s="9"/>
      <c r="D85" s="4">
        <f>D2-D83</f>
        <v>8977.7300000000396</v>
      </c>
      <c r="E85" s="6"/>
    </row>
    <row r="86" spans="1:5" ht="15.75" x14ac:dyDescent="0.25">
      <c r="A86" s="6"/>
      <c r="B86" s="6"/>
      <c r="C86" s="6"/>
      <c r="D86" s="6"/>
      <c r="E86" s="6"/>
    </row>
  </sheetData>
  <mergeCells count="3">
    <mergeCell ref="A1:E1"/>
    <mergeCell ref="A3:E3"/>
    <mergeCell ref="A85:C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Н1</vt:lpstr>
      <vt:lpstr>Н36</vt:lpstr>
      <vt:lpstr>Н38</vt:lpstr>
      <vt:lpstr>Н40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dcterms:created xsi:type="dcterms:W3CDTF">2020-03-10T10:44:09Z</dcterms:created>
  <dcterms:modified xsi:type="dcterms:W3CDTF">2020-03-10T13:04:59Z</dcterms:modified>
</cp:coreProperties>
</file>