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480" yWindow="135" windowWidth="27795" windowHeight="12015" activeTab="5"/>
  </bookViews>
  <sheets>
    <sheet name="БИО,10" sheetId="1" r:id="rId1"/>
    <sheet name="БИО,11" sheetId="2" r:id="rId2"/>
    <sheet name="БИО,12" sheetId="3" r:id="rId3"/>
    <sheet name="БИО,27" sheetId="4" r:id="rId4"/>
    <sheet name="БИО,28" sheetId="5" r:id="rId5"/>
    <sheet name="БИО,3" sheetId="6" r:id="rId6"/>
    <sheet name="БИО,4" sheetId="7" r:id="rId7"/>
    <sheet name="БИО,5" sheetId="8" r:id="rId8"/>
    <sheet name="БИО,6" sheetId="9" r:id="rId9"/>
    <sheet name="БИО,7" sheetId="10" r:id="rId10"/>
    <sheet name="БИО,8" sheetId="11" r:id="rId11"/>
    <sheet name="БИО,9" sheetId="12" r:id="rId12"/>
    <sheet name="БЛАГ" sheetId="14" r:id="rId13"/>
  </sheets>
  <calcPr calcId="152511"/>
</workbook>
</file>

<file path=xl/calcChain.xml><?xml version="1.0" encoding="utf-8"?>
<calcChain xmlns="http://schemas.openxmlformats.org/spreadsheetml/2006/main">
  <c r="D30" i="12" l="1"/>
  <c r="D32" i="12" s="1"/>
  <c r="D17" i="11"/>
  <c r="D19" i="11" s="1"/>
  <c r="D19" i="10"/>
  <c r="D21" i="10" s="1"/>
  <c r="D24" i="9"/>
  <c r="D26" i="9" s="1"/>
  <c r="D76" i="8"/>
  <c r="D78" i="8" s="1"/>
  <c r="D37" i="7"/>
  <c r="D39" i="7" s="1"/>
  <c r="D36" i="6"/>
  <c r="D38" i="6" s="1"/>
  <c r="D120" i="4"/>
  <c r="D122" i="4" s="1"/>
  <c r="D90" i="5"/>
  <c r="D92" i="5" s="1"/>
  <c r="D20" i="3"/>
  <c r="D22" i="3" s="1"/>
  <c r="D20" i="2"/>
  <c r="D22" i="2" s="1"/>
  <c r="D19" i="1"/>
  <c r="D21" i="1" s="1"/>
</calcChain>
</file>

<file path=xl/sharedStrings.xml><?xml version="1.0" encoding="utf-8"?>
<sst xmlns="http://schemas.openxmlformats.org/spreadsheetml/2006/main" count="1314" uniqueCount="347">
  <si>
    <t>Объект затрат</t>
  </si>
  <si>
    <t>Товар</t>
  </si>
  <si>
    <t>Количество</t>
  </si>
  <si>
    <t>Сумма</t>
  </si>
  <si>
    <t>Комментарий</t>
  </si>
  <si>
    <t>Наименование</t>
  </si>
  <si>
    <t>Сетка оцинков.</t>
  </si>
  <si>
    <t>м</t>
  </si>
  <si>
    <t>установка на вентканале</t>
  </si>
  <si>
    <t>Лампа Лон 60</t>
  </si>
  <si>
    <t>шт</t>
  </si>
  <si>
    <t>освещение мест общего пользования</t>
  </si>
  <si>
    <t>ИТОГО ПО ОБЪЕКТУ ЗАТРАТ</t>
  </si>
  <si>
    <t>ВСЕГО ЗАТРАТ</t>
  </si>
  <si>
    <t>Родентицидная приманка "Мышиная смерть"</t>
  </si>
  <si>
    <t>обработка подвалов</t>
  </si>
  <si>
    <t>Арматура НББ 64-60 настенная</t>
  </si>
  <si>
    <t>электромонтажные работы</t>
  </si>
  <si>
    <t>Изолента 0,18*19ммм красная 20 метров иэк</t>
  </si>
  <si>
    <t>Снегозадержатель РЕ0,45</t>
  </si>
  <si>
    <t>2 780,00</t>
  </si>
  <si>
    <t>установка снегозадержателей</t>
  </si>
  <si>
    <t>Саморез 4,8х35</t>
  </si>
  <si>
    <t>2 951,00</t>
  </si>
  <si>
    <t>Стеклокром К-4,5 (с\т) 10м2</t>
  </si>
  <si>
    <t>2 100,00</t>
  </si>
  <si>
    <t>ремонт кровли</t>
  </si>
  <si>
    <t>Праймер битумный</t>
  </si>
  <si>
    <t>л</t>
  </si>
  <si>
    <t>Мастика битумная</t>
  </si>
  <si>
    <t>кг</t>
  </si>
  <si>
    <t>Пропан бутан</t>
  </si>
  <si>
    <t>освещение МОП</t>
  </si>
  <si>
    <t>Грунтовка универсальная глубокого проникновения</t>
  </si>
  <si>
    <t>ремонт подъездов</t>
  </si>
  <si>
    <t>Побелка "Боларс"</t>
  </si>
  <si>
    <t>1 212,20</t>
  </si>
  <si>
    <t>Растворитель 646 Пересвет 1000мл</t>
  </si>
  <si>
    <t>Тряпка хоз.</t>
  </si>
  <si>
    <t>Шпатлевка выравнивающая "Боларс"</t>
  </si>
  <si>
    <t>Шпатлёвка финишная</t>
  </si>
  <si>
    <t>Эмаль ПФ-115 "SPECCO" белая</t>
  </si>
  <si>
    <t>Эмаль ПФ-115 салатовая</t>
  </si>
  <si>
    <t>19 982,40</t>
  </si>
  <si>
    <t>Мел</t>
  </si>
  <si>
    <t>Цемент М500</t>
  </si>
  <si>
    <t>ремонт порожков</t>
  </si>
  <si>
    <t>Перчатки  х\б СПЕЦ</t>
  </si>
  <si>
    <t>пар</t>
  </si>
  <si>
    <t>Кислород газообразный</t>
  </si>
  <si>
    <t>м3</t>
  </si>
  <si>
    <t>замена стояков ГВС и ХВС</t>
  </si>
  <si>
    <t>Электроды АНо-21 ф3,0</t>
  </si>
  <si>
    <t>Карбид кальция</t>
  </si>
  <si>
    <t>Отвод  черн. 2</t>
  </si>
  <si>
    <t>Лен сантехнический</t>
  </si>
  <si>
    <t>ПП труба PN 25 внутренняя армировка 32</t>
  </si>
  <si>
    <t>ПП Муфта разъемная 32-1 ВР</t>
  </si>
  <si>
    <t>ПП Муфта разъемная 32-1 НР</t>
  </si>
  <si>
    <t>ПП тройник  переходной 32х20х32</t>
  </si>
  <si>
    <t>ПП Уголок 90х32</t>
  </si>
  <si>
    <t>ПП Муфта 32</t>
  </si>
  <si>
    <t>ПП муфта разьемная 20х1/2 н.р</t>
  </si>
  <si>
    <t>ПП муфта комб. нар. рез. 32х1</t>
  </si>
  <si>
    <t>ПП Уголок 45х32</t>
  </si>
  <si>
    <t>ПП Уголок 90х20</t>
  </si>
  <si>
    <t>ПП Муфта 20</t>
  </si>
  <si>
    <t>частичная замена стояка ГВС</t>
  </si>
  <si>
    <t>Болт 8х60 оцинкованный</t>
  </si>
  <si>
    <t>установка хомутов на системе ХВС</t>
  </si>
  <si>
    <t>Гайка М8</t>
  </si>
  <si>
    <t>Анкерный болт с гайкой М10х150</t>
  </si>
  <si>
    <t>ремонт входной двери</t>
  </si>
  <si>
    <t>Патрубок компенсаторный 110</t>
  </si>
  <si>
    <t>ремонт канализационного стояка</t>
  </si>
  <si>
    <t>Патрубок 110-0,25 м РР</t>
  </si>
  <si>
    <t>Отвод 45х110 РР</t>
  </si>
  <si>
    <t>Муфта 110 Политек РТП</t>
  </si>
  <si>
    <t>Полотно по металлу</t>
  </si>
  <si>
    <t>1 432,60</t>
  </si>
  <si>
    <t>1 720,00</t>
  </si>
  <si>
    <t>Валик 180мм</t>
  </si>
  <si>
    <t>Валик полиакрил</t>
  </si>
  <si>
    <t>Кисть  радиаторная 2,5</t>
  </si>
  <si>
    <t>Кисть круглая Стандарт 4х25мм</t>
  </si>
  <si>
    <t>Кисть макловица 40х140</t>
  </si>
  <si>
    <t>Кисть плоская</t>
  </si>
  <si>
    <t>Эмаль ПФ-115 белая</t>
  </si>
  <si>
    <t>1 239,48</t>
  </si>
  <si>
    <t>22 068,00</t>
  </si>
  <si>
    <t>Эмаль ПФ-266 красно-коричневая</t>
  </si>
  <si>
    <t>3 777,60</t>
  </si>
  <si>
    <t>Перчатки х/б с ПВХ</t>
  </si>
  <si>
    <t>Уголок 40х40х4</t>
  </si>
  <si>
    <t>пог. м</t>
  </si>
  <si>
    <t>ремонт балкона</t>
  </si>
  <si>
    <t>ремонт системы отопления</t>
  </si>
  <si>
    <t>Отвод (черн ) Д -76</t>
  </si>
  <si>
    <t>Отвод гнутый короткий 50</t>
  </si>
  <si>
    <t>Отвод для сварки 76 черн</t>
  </si>
  <si>
    <t>Отвод крутоизогнутый ДУ-76*3,5-4</t>
  </si>
  <si>
    <t>Труба  57,0х 3.5 ГОСТ 10704-91</t>
  </si>
  <si>
    <t>Труба  76,0х 3.5 ГОСТ 10705-80</t>
  </si>
  <si>
    <t>1 338,45</t>
  </si>
  <si>
    <t>Труба 102,0х3,0 ГОСТ</t>
  </si>
  <si>
    <t>1 846,08</t>
  </si>
  <si>
    <t>Труба  89,0х 3.5 ГОСТ 10704-91</t>
  </si>
  <si>
    <t>Фас дубль 125г</t>
  </si>
  <si>
    <t>обработка подвала</t>
  </si>
  <si>
    <t>Труба МП 16</t>
  </si>
  <si>
    <t>замена стояка ГВС</t>
  </si>
  <si>
    <t>Задвижка 31(30)ч6бр Ду 100</t>
  </si>
  <si>
    <t>4 361,76</t>
  </si>
  <si>
    <t>ремонт сетей ГВС</t>
  </si>
  <si>
    <t>Задвижка 31(30)ч6бр Ду 80</t>
  </si>
  <si>
    <t>3 043,30</t>
  </si>
  <si>
    <t>Кран шар 2" г\г</t>
  </si>
  <si>
    <t>2 000,00</t>
  </si>
  <si>
    <t>Отвод для сварки 25 черн</t>
  </si>
  <si>
    <t>ПП муфта  разъемная 63-2 НР</t>
  </si>
  <si>
    <t>1 190,00</t>
  </si>
  <si>
    <t>2 380,00</t>
  </si>
  <si>
    <t>Труба  20,0х2,8ст 2пс ГОСТ 3262-75</t>
  </si>
  <si>
    <t>Труба  25,0х3.2ст 2пс</t>
  </si>
  <si>
    <t>Дюбель гвоздь</t>
  </si>
  <si>
    <t>установка почтовых ящиков</t>
  </si>
  <si>
    <t>отогрев водосточных труб</t>
  </si>
  <si>
    <t>Прожектор св/д СДО 30Вт</t>
  </si>
  <si>
    <t>замена над подъедами</t>
  </si>
  <si>
    <t>84 528,25</t>
  </si>
  <si>
    <t>АЕ 2056 М-100 А автом. выключ.</t>
  </si>
  <si>
    <t>1 890,00</t>
  </si>
  <si>
    <t>Лампа линейная люминесцентная ЛЛ 36 вт TLD 36/54</t>
  </si>
  <si>
    <t>Болт 14х70</t>
  </si>
  <si>
    <t>ремонт системы отопления и ГВС</t>
  </si>
  <si>
    <t>Гайка М14</t>
  </si>
  <si>
    <t>Задвижка 31(30)ч6бр Ду50</t>
  </si>
  <si>
    <t>3 795,40</t>
  </si>
  <si>
    <t>Труба  40,0х 3.5ст 2пс ГОСТ 3262-75</t>
  </si>
  <si>
    <t>1 025,60</t>
  </si>
  <si>
    <t>Болт 8х45</t>
  </si>
  <si>
    <t>Гайка шестигранная М8</t>
  </si>
  <si>
    <t>Задвижка аналог 30ч39р 80 с обр. клином</t>
  </si>
  <si>
    <t>3 326,55</t>
  </si>
  <si>
    <t>Фланец 80-10 атм.</t>
  </si>
  <si>
    <t>Фланец  80-10атм</t>
  </si>
  <si>
    <t>Круг отрезной по металлу Д 230</t>
  </si>
  <si>
    <t>Труба 110  - 3,0м Политрон</t>
  </si>
  <si>
    <t>частичная замена канализационного стояка</t>
  </si>
  <si>
    <t>Отвод 110-45* политрон</t>
  </si>
  <si>
    <t>Тройник 110х110х90</t>
  </si>
  <si>
    <t>Тройник 110х110х45* политрон</t>
  </si>
  <si>
    <t>Переход 110- 50</t>
  </si>
  <si>
    <t>Переход на чугун 110х123 с рез</t>
  </si>
  <si>
    <t>Переход на чугун 70-50 с рез.</t>
  </si>
  <si>
    <t>Ревизия 110 РР</t>
  </si>
  <si>
    <t>Труба 110  1м политрон</t>
  </si>
  <si>
    <t>Труба 110-0,5 м РР</t>
  </si>
  <si>
    <t>Труба 50- 0,5м Политрон</t>
  </si>
  <si>
    <t>Заглушка 110</t>
  </si>
  <si>
    <t>Хомут метал. с рез.1"1/2 48-53</t>
  </si>
  <si>
    <t>Хомут метал. с рез. 4" 102-116</t>
  </si>
  <si>
    <t>Герметик Момент силиконовый 280мл</t>
  </si>
  <si>
    <t>Круг отрезной по металлу Д 125</t>
  </si>
  <si>
    <t>Манжет 123*110</t>
  </si>
  <si>
    <t>Уголок  32</t>
  </si>
  <si>
    <t>Муфта  ДУ-32</t>
  </si>
  <si>
    <t>ПП Муфта разъемная 32-1</t>
  </si>
  <si>
    <t>кран шаровый для воды 1  1" ВВ рычаг Ру16</t>
  </si>
  <si>
    <t>1 291,11</t>
  </si>
  <si>
    <t>ШВВП 2*0.75</t>
  </si>
  <si>
    <t>Почтовый ящик РВ-6</t>
  </si>
  <si>
    <t>10 350,00</t>
  </si>
  <si>
    <t>9 808,00</t>
  </si>
  <si>
    <t>Перчатки Х/Б</t>
  </si>
  <si>
    <t>Утеплитель Универсал(1,2х0,6х0,05)-0,288 куб.м. пл. 50</t>
  </si>
  <si>
    <t>1 280,00</t>
  </si>
  <si>
    <t>утепление чердака</t>
  </si>
  <si>
    <t>Утеплитель Лайт (1,2х0,6х0,05)-0,288 куб.м. пл. 35</t>
  </si>
  <si>
    <t>45 688,71</t>
  </si>
  <si>
    <t>Клей обойный</t>
  </si>
  <si>
    <t>прочие работы</t>
  </si>
  <si>
    <t>Сгон черн.Д 40</t>
  </si>
  <si>
    <t>ремонт водопроводных сетей ХВС</t>
  </si>
  <si>
    <t>Муфта (чугун) д-40</t>
  </si>
  <si>
    <t>Контрогайка черн.Д 40</t>
  </si>
  <si>
    <t>Тройник чугун 1"</t>
  </si>
  <si>
    <t>Задвижка 100</t>
  </si>
  <si>
    <t>5 280,00</t>
  </si>
  <si>
    <t>смена запорной арматуры</t>
  </si>
  <si>
    <t>замена выключателя</t>
  </si>
  <si>
    <t>Выключатель 1кл.</t>
  </si>
  <si>
    <t>6 620,43</t>
  </si>
  <si>
    <t>Труба профильная 25х25х1,5</t>
  </si>
  <si>
    <t>ремонт козырьков</t>
  </si>
  <si>
    <t>Саморез кровельный д8</t>
  </si>
  <si>
    <t>Профлист С8 2000х1200</t>
  </si>
  <si>
    <t>1 617,00</t>
  </si>
  <si>
    <t>ПП труба PN 25 внутренняя армировка 50</t>
  </si>
  <si>
    <t>3 160,00</t>
  </si>
  <si>
    <t>ПП Муфта  50</t>
  </si>
  <si>
    <t>ПП Тройник переходной 50х25х50</t>
  </si>
  <si>
    <t>ПП Муфта разъемная   50-1*1/2 ВР</t>
  </si>
  <si>
    <t xml:space="preserve"> ПП муфта разъемная 50-1*1/2 ВР</t>
  </si>
  <si>
    <t>Футорка 1*1/4х1*1/20(32х40)</t>
  </si>
  <si>
    <t>ремонт эл. проводки</t>
  </si>
  <si>
    <t>Герметик силикон прозрачный</t>
  </si>
  <si>
    <t>Фум вода 15м 19мм 0,25 белая</t>
  </si>
  <si>
    <t>кран шаровый для воды 1  3/4" ВВ рычаг Ру16</t>
  </si>
  <si>
    <t>ремонт трубопровода ХВС</t>
  </si>
  <si>
    <t>Кран шаровый  1\2г\г бабочка</t>
  </si>
  <si>
    <t>7 741,10</t>
  </si>
  <si>
    <t>ремонт стояка ГВС</t>
  </si>
  <si>
    <t>ПП муфта  25</t>
  </si>
  <si>
    <t>ПП Уголок 25х90</t>
  </si>
  <si>
    <t>Круг отрезной 125х1,2</t>
  </si>
  <si>
    <t>Кран шаровый  1" г/г  бабочка</t>
  </si>
  <si>
    <t>Кран шаровый  3/4 г/г ручка</t>
  </si>
  <si>
    <t>ПП Тройник комб. нар. рез. 32х1/2</t>
  </si>
  <si>
    <t>1 003,20</t>
  </si>
  <si>
    <t>ПП Уголок 32х90*</t>
  </si>
  <si>
    <t>Труба 26МП</t>
  </si>
  <si>
    <t>Прямая 26х26 ц/ц МП</t>
  </si>
  <si>
    <t>Кран шаровый RM-L 3/4 г/г бабочка</t>
  </si>
  <si>
    <t>ремонт системы ХВС и ГВС</t>
  </si>
  <si>
    <t>Кран шаровый RM-L 1/2 г/г бабочка</t>
  </si>
  <si>
    <t>Кран шаровый RM-L 1" г/г бабочка</t>
  </si>
  <si>
    <t>Стеклокром К-4,5 (с\т) 10 КВ.М</t>
  </si>
  <si>
    <t>1 170,00</t>
  </si>
  <si>
    <t>ремонт мягкой кровли</t>
  </si>
  <si>
    <t>Газ-пропан</t>
  </si>
  <si>
    <t>Труба  РР 63 арм. с фольгой</t>
  </si>
  <si>
    <t>9 760,00</t>
  </si>
  <si>
    <t>частичная замена трубопровода ГВС</t>
  </si>
  <si>
    <t>ПП Муфта  63</t>
  </si>
  <si>
    <t>ПП Уголок 90х63</t>
  </si>
  <si>
    <t>ПП муфта разъемная 40-1"1/4 н.р.</t>
  </si>
  <si>
    <t>ПП Муфта разъемная 32-1 1/4 ВР</t>
  </si>
  <si>
    <t>ПП Муфта разъемная 25-1 ВР</t>
  </si>
  <si>
    <t>ПП Муфта разъемная 25-1 НР</t>
  </si>
  <si>
    <t>ПП муфта комб. раз. нар. рез. 32х 3/4</t>
  </si>
  <si>
    <t>2 340,00</t>
  </si>
  <si>
    <t>7 020,00</t>
  </si>
  <si>
    <t>Изолента 0,18*19ммм синяя 20 метров иэк</t>
  </si>
  <si>
    <t>5 850,00</t>
  </si>
  <si>
    <t>Труба МП 1 1/4</t>
  </si>
  <si>
    <t>1 305,00</t>
  </si>
  <si>
    <t>Сгон в сборе 1 черн.</t>
  </si>
  <si>
    <t>Футорка 1/2х3/4</t>
  </si>
  <si>
    <t>ПП Муфта разъемная 63-2" НР</t>
  </si>
  <si>
    <t>ремонт трубопровода ГВС</t>
  </si>
  <si>
    <t>Муфта комб. 63-2" ВР</t>
  </si>
  <si>
    <t>39 003,03</t>
  </si>
  <si>
    <t>ДВП 1,22/2,44</t>
  </si>
  <si>
    <t>ремонт лестничной площадки</t>
  </si>
  <si>
    <t>Прес-шайба сверло 4.2х25</t>
  </si>
  <si>
    <t>Саморез черн. дер. 3,5х51</t>
  </si>
  <si>
    <t>Прес-шайба ост. 4,2 х 19</t>
  </si>
  <si>
    <t>ремонт системы ХВС</t>
  </si>
  <si>
    <t>Светильник НББ-04-60 молочный основание белый пластик</t>
  </si>
  <si>
    <t>Фотореле 1100ВА</t>
  </si>
  <si>
    <t>Фильтр гр. очистки 1.1/4 TST</t>
  </si>
  <si>
    <t>Муфта разъемная 32х1,1/4 HP</t>
  </si>
  <si>
    <t>Муфта комб. 32-1 НР</t>
  </si>
  <si>
    <t>Уголок 32х90*</t>
  </si>
  <si>
    <t>Кран шаровый  1"   г/ш баб.</t>
  </si>
  <si>
    <t>2 226,98</t>
  </si>
  <si>
    <t>п. Биофабрика</t>
  </si>
  <si>
    <t>Лента сигнал.</t>
  </si>
  <si>
    <t>благоустройство</t>
  </si>
  <si>
    <t>Соль Галит</t>
  </si>
  <si>
    <t>Перчатки (1)</t>
  </si>
  <si>
    <t>Доска обр.40/150 *6м профилированная</t>
  </si>
  <si>
    <t>1 045,00</t>
  </si>
  <si>
    <t>Брус 50х50х3м</t>
  </si>
  <si>
    <t>Гвозди строительные</t>
  </si>
  <si>
    <t>Метла круглая синтетическая на черенке</t>
  </si>
  <si>
    <t>Лопата совковая</t>
  </si>
  <si>
    <t>Черенок лопатный крашеный</t>
  </si>
  <si>
    <t>Мешки для мусора</t>
  </si>
  <si>
    <t>Краска "Colorika" акриловая интерьерная белая</t>
  </si>
  <si>
    <t>Кисть круглая Стандарт 20/65мм</t>
  </si>
  <si>
    <t>Песок строительный</t>
  </si>
  <si>
    <t>1 410,00</t>
  </si>
  <si>
    <t>Эмаль ПФ-115 "Colorira" ярко-зеленая</t>
  </si>
  <si>
    <t>Масло для 2-х тактных двигателей минер.</t>
  </si>
  <si>
    <t>Леска для трим.</t>
  </si>
  <si>
    <t>Головка трим.универсал.</t>
  </si>
  <si>
    <t>1 059,00</t>
  </si>
  <si>
    <t>Бензин АИ-92</t>
  </si>
  <si>
    <t>1 410,28</t>
  </si>
  <si>
    <t>Леска REZER 3,0мм</t>
  </si>
  <si>
    <t>Фильтр воздушный 2101</t>
  </si>
  <si>
    <t>1 218,43</t>
  </si>
  <si>
    <t>содержание МОП</t>
  </si>
  <si>
    <t>14 125,80</t>
  </si>
  <si>
    <t>РАСХОДЫ</t>
  </si>
  <si>
    <t>Материалы израсходованные на ремонт и обслуживание жилого дома</t>
  </si>
  <si>
    <t>кол.</t>
  </si>
  <si>
    <t xml:space="preserve">                ОТЧЕТ ПО МКД № 10                                                                                                                                                                п. БИОФАБРИКА ул. КИРЕЕВСКОГО ОРЛОВСКОГО РАЙОНА за 2019г</t>
  </si>
  <si>
    <t>Общ. пл. ж/пом. 531,8 кв.м.</t>
  </si>
  <si>
    <t>ИТОГО ТМЦ</t>
  </si>
  <si>
    <t xml:space="preserve">                ОТЧЕТ ПО МКД № 11                                                                                                                                                                п. БИОФАБРИКА ул. КИРЕЕВСКОГО ОРЛОВСКОГО РАЙОНА за 2019г</t>
  </si>
  <si>
    <t>Общ. пл. ж/пом. 544,9 кв.м.</t>
  </si>
  <si>
    <t xml:space="preserve">                ОТЧЕТ ПО МКД № 12                                                                                                                                                                п. БИОФАБРИКА ул. КИРЕЕВСКОГО ОРЛОВСКОГО РАЙОНА за 2019г</t>
  </si>
  <si>
    <t>Общ. пл. ж/пом. 518,9 кв.м.</t>
  </si>
  <si>
    <t xml:space="preserve">                ОТЧЕТ ПО МКД № 27                                                                                                                                                               п. БИОФАБРИКА ул. КИРЕЕВСКОГО ОРЛОВСКОГО РАЙОНА за 2019г</t>
  </si>
  <si>
    <t>Общ. пл. ж/пом. 5983,3 кв.м.</t>
  </si>
  <si>
    <t xml:space="preserve">                ОТЧЕТ ПО МКД № 28                                                                                                                                                               п. БИОФАБРИКА ул. КИРЕЕВСКОГО ОРЛОВСКОГО РАЙОНА за 2019г</t>
  </si>
  <si>
    <t>Общ. пл. ж/пом. 3344,7 кв.м.</t>
  </si>
  <si>
    <t xml:space="preserve">                ОТЧЕТ ПО МКД № 3                                                                                                                                                               п. БИОФАБРИКА ул. КИРЕЕВСКОГО ОРЛОВСКОГО РАЙОНА за 2019г</t>
  </si>
  <si>
    <t>Общ. пл. ж/пом. 1495,9 кв.м.</t>
  </si>
  <si>
    <t xml:space="preserve">                ОТЧЕТ ПО МКД № 4                                                                                                                                                               п. БИОФАБРИКА ул. КИРЕЕВСКОГО ОРЛОВСКОГО РАЙОНА за 2019г</t>
  </si>
  <si>
    <t>Общ. пл. ж/пом. 472,8 кв.м.</t>
  </si>
  <si>
    <t xml:space="preserve">                ОТЧЕТ ПО МКД № 5                                                                                                                                                              п. БИОФАБРИКА ул. КИРЕЕВСКОГО ОРЛОВСКОГО РАЙОНА за 2019г</t>
  </si>
  <si>
    <t>Общ. пл. ж/пом. 2833,7 кв.м.</t>
  </si>
  <si>
    <t xml:space="preserve">                ОТЧЕТ ПО МКД № 6                                                                                                                                                              п. БИОФАБРИКА ул. КИРЕЕВСКОГО ОРЛОВСКОГО РАЙОНА за 2019г</t>
  </si>
  <si>
    <t>Общ. пл. ж/пом. 451,9 кв.м.</t>
  </si>
  <si>
    <t xml:space="preserve">                ОТЧЕТ ПО МКД № 7                                                                                                                                                             п. БИОФАБРИКА ул. КИРЕЕВСКОГО ОРЛОВСКОГО РАЙОНА за 2019г</t>
  </si>
  <si>
    <t>Общ. пл. ж/пом. 501,5 кв.м.</t>
  </si>
  <si>
    <t xml:space="preserve">                ОТЧЕТ ПО МКД № 8                                                                                                                                                             п. БИОФАБРИКА ул. КИРЕЕВСКОГО ОРЛОВСКОГО РАЙОНА за 2019г</t>
  </si>
  <si>
    <t>Общ. пл. ж/пом. 394,3 кв.м.</t>
  </si>
  <si>
    <t xml:space="preserve">                ОТЧЕТ ПО МКД № 9                                                                                                                                                             п. БИОФАБРИКА ул. КИРЕЕВСКОГО ОРЛОВСКОГО РАЙОНА за 2019г</t>
  </si>
  <si>
    <t>Общ. пл. ж/пом. 533,6 кв.м.</t>
  </si>
  <si>
    <t xml:space="preserve">  Закрытие периода</t>
  </si>
  <si>
    <t>ремонт вентканалов</t>
  </si>
  <si>
    <t>ремонт общед. имущ.</t>
  </si>
  <si>
    <t>ремонт эл. сетей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</si>
  <si>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</si>
  <si>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</si>
  <si>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</si>
  <si>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</si>
  <si>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уборка придомовой территории</t>
  </si>
  <si>
    <t>услуги по управлению</t>
  </si>
  <si>
    <t>ФИНАНСОВЫЙ РЕЗУЛЬТАТ (ОСТАТОК)</t>
  </si>
  <si>
    <t>услуги банка</t>
  </si>
  <si>
    <t>ФИНАНСОВЫЙ РЕЗУЛЬТАТ (ПЕРЕРАСХОД)</t>
  </si>
  <si>
    <t>дератизация</t>
  </si>
  <si>
    <t>ремонт металлической кровли</t>
  </si>
  <si>
    <t>939 754,89</t>
  </si>
  <si>
    <t>ремонт водосточных труб</t>
  </si>
  <si>
    <t>ремонт дверных блоков</t>
  </si>
  <si>
    <t>ремонт канализационных сетей</t>
  </si>
  <si>
    <t>ремонт трубопровода ЦО</t>
  </si>
  <si>
    <t>утепление трубопровода ЦО</t>
  </si>
  <si>
    <t>малярные работы (цоколи)</t>
  </si>
  <si>
    <t>Слив воды с натяжного потолка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</si>
</sst>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3" sqref="A23:XFD23"/>
    </sheetView>
  </sheetViews>
  <sheetFormatPr defaultRowHeight="15" x14ac:dyDescent="0.25"/>
  <cols>
    <col min="1" max="1" width="34.85546875" customWidth="1"/>
    <col min="4" max="4" width="15" customWidth="1"/>
    <col min="5" max="5" width="37.42578125" customWidth="1"/>
  </cols>
  <sheetData>
    <row r="1" spans="1:5" ht="33" customHeight="1" x14ac:dyDescent="0.25">
      <c r="A1" s="14" t="s">
        <v>299</v>
      </c>
      <c r="B1" s="14"/>
      <c r="C1" s="14"/>
      <c r="D1" s="14"/>
      <c r="E1" s="14"/>
    </row>
    <row r="2" spans="1:5" ht="15.75" x14ac:dyDescent="0.25">
      <c r="A2" s="2" t="s">
        <v>300</v>
      </c>
      <c r="B2" s="2">
        <v>6.1</v>
      </c>
      <c r="C2" s="2"/>
      <c r="D2" s="2">
        <v>36981</v>
      </c>
      <c r="E2" s="2"/>
    </row>
    <row r="3" spans="1:5" ht="15.75" x14ac:dyDescent="0.25">
      <c r="A3" s="15" t="s">
        <v>297</v>
      </c>
      <c r="B3" s="15"/>
      <c r="C3" s="15"/>
      <c r="D3" s="15"/>
      <c r="E3" s="15"/>
    </row>
    <row r="4" spans="1:5" ht="15.75" x14ac:dyDescent="0.25">
      <c r="A4" s="5" t="s">
        <v>296</v>
      </c>
      <c r="B4" s="4"/>
      <c r="C4" s="4" t="s">
        <v>298</v>
      </c>
      <c r="D4" s="4" t="s">
        <v>3</v>
      </c>
      <c r="E4" s="3" t="s">
        <v>5</v>
      </c>
    </row>
    <row r="5" spans="1:5" ht="15.75" x14ac:dyDescent="0.25">
      <c r="A5" s="3" t="s">
        <v>6</v>
      </c>
      <c r="B5" s="4" t="s">
        <v>7</v>
      </c>
      <c r="C5" s="4">
        <v>1.8</v>
      </c>
      <c r="D5" s="4">
        <v>171</v>
      </c>
      <c r="E5" s="3" t="s">
        <v>8</v>
      </c>
    </row>
    <row r="6" spans="1:5" ht="15.75" x14ac:dyDescent="0.25">
      <c r="A6" s="3" t="s">
        <v>9</v>
      </c>
      <c r="B6" s="4" t="s">
        <v>10</v>
      </c>
      <c r="C6" s="4">
        <v>4</v>
      </c>
      <c r="D6" s="4">
        <v>52</v>
      </c>
      <c r="E6" s="3" t="s">
        <v>11</v>
      </c>
    </row>
    <row r="7" spans="1:5" ht="15.75" x14ac:dyDescent="0.25">
      <c r="A7" s="5" t="s">
        <v>301</v>
      </c>
      <c r="B7" s="4"/>
      <c r="C7" s="4"/>
      <c r="D7" s="2">
        <v>223</v>
      </c>
      <c r="E7" s="3"/>
    </row>
    <row r="8" spans="1:5" ht="15.75" x14ac:dyDescent="0.25">
      <c r="A8" s="3" t="s">
        <v>326</v>
      </c>
      <c r="B8" s="4"/>
      <c r="C8" s="4"/>
      <c r="D8" s="4">
        <v>3310</v>
      </c>
      <c r="E8" s="3"/>
    </row>
    <row r="9" spans="1:5" ht="15.75" x14ac:dyDescent="0.25">
      <c r="A9" s="3" t="s">
        <v>325</v>
      </c>
      <c r="B9" s="4"/>
      <c r="C9" s="4"/>
      <c r="D9" s="4">
        <v>171</v>
      </c>
      <c r="E9" s="3"/>
    </row>
    <row r="10" spans="1:5" ht="15.75" x14ac:dyDescent="0.25">
      <c r="A10" s="3" t="s">
        <v>327</v>
      </c>
      <c r="B10" s="4"/>
      <c r="C10" s="4"/>
      <c r="D10" s="4">
        <v>51.98</v>
      </c>
      <c r="E10" s="3"/>
    </row>
    <row r="11" spans="1:5" ht="15.75" x14ac:dyDescent="0.25">
      <c r="A11" s="3" t="s">
        <v>328</v>
      </c>
      <c r="B11" s="3"/>
      <c r="C11" s="3"/>
      <c r="D11" s="4">
        <v>10782.99</v>
      </c>
      <c r="E11" s="3"/>
    </row>
    <row r="12" spans="1:5" ht="15.75" x14ac:dyDescent="0.25">
      <c r="A12" s="3" t="s">
        <v>329</v>
      </c>
      <c r="B12" s="3"/>
      <c r="C12" s="3"/>
      <c r="D12" s="4">
        <v>702.72</v>
      </c>
      <c r="E12" s="3"/>
    </row>
    <row r="13" spans="1:5" ht="15.75" x14ac:dyDescent="0.25">
      <c r="A13" s="3" t="s">
        <v>330</v>
      </c>
      <c r="B13" s="3"/>
      <c r="C13" s="3"/>
      <c r="D13" s="4">
        <v>1021.8</v>
      </c>
      <c r="E13" s="3"/>
    </row>
    <row r="14" spans="1:5" ht="15.75" x14ac:dyDescent="0.25">
      <c r="A14" s="3" t="s">
        <v>331</v>
      </c>
      <c r="B14" s="3"/>
      <c r="C14" s="3"/>
      <c r="D14" s="4">
        <v>1646.94</v>
      </c>
      <c r="E14" s="3"/>
    </row>
    <row r="15" spans="1:5" ht="15.75" x14ac:dyDescent="0.25">
      <c r="A15" s="3" t="s">
        <v>332</v>
      </c>
      <c r="B15" s="3"/>
      <c r="C15" s="3"/>
      <c r="D15" s="4">
        <v>16019.29</v>
      </c>
      <c r="E15" s="3"/>
    </row>
    <row r="16" spans="1:5" ht="15.75" x14ac:dyDescent="0.25">
      <c r="A16" s="3" t="s">
        <v>333</v>
      </c>
      <c r="B16" s="3"/>
      <c r="C16" s="3"/>
      <c r="D16" s="4">
        <v>4671.32</v>
      </c>
      <c r="E16" s="3"/>
    </row>
    <row r="17" spans="1:5" ht="15.75" x14ac:dyDescent="0.25">
      <c r="A17" s="3" t="s">
        <v>269</v>
      </c>
      <c r="B17" s="3"/>
      <c r="C17" s="3"/>
      <c r="D17" s="4">
        <v>425</v>
      </c>
      <c r="E17" s="3"/>
    </row>
    <row r="18" spans="1:5" ht="15.75" x14ac:dyDescent="0.25">
      <c r="A18" s="3" t="s">
        <v>335</v>
      </c>
      <c r="B18" s="3"/>
      <c r="C18" s="3"/>
      <c r="D18" s="4">
        <v>555</v>
      </c>
      <c r="E18" s="3"/>
    </row>
    <row r="19" spans="1:5" ht="15.75" x14ac:dyDescent="0.25">
      <c r="A19" s="5" t="s">
        <v>12</v>
      </c>
      <c r="B19" s="5"/>
      <c r="C19" s="5"/>
      <c r="D19" s="4">
        <f>SUM(D8:D18)</f>
        <v>39358.04</v>
      </c>
      <c r="E19" s="3"/>
    </row>
    <row r="20" spans="1:5" ht="15.75" x14ac:dyDescent="0.25">
      <c r="A20" s="5"/>
      <c r="B20" s="5"/>
      <c r="C20" s="5"/>
      <c r="D20" s="4"/>
      <c r="E20" s="3"/>
    </row>
    <row r="21" spans="1:5" ht="15.75" x14ac:dyDescent="0.25">
      <c r="A21" s="16" t="s">
        <v>336</v>
      </c>
      <c r="B21" s="17"/>
      <c r="C21" s="18"/>
      <c r="D21" s="10">
        <f>D2-D19</f>
        <v>-2377.0400000000009</v>
      </c>
      <c r="E21" s="3"/>
    </row>
    <row r="22" spans="1:5" ht="15.75" x14ac:dyDescent="0.25">
      <c r="A22" s="3"/>
      <c r="B22" s="3"/>
      <c r="C22" s="3"/>
      <c r="D22" s="4"/>
      <c r="E22" s="3"/>
    </row>
  </sheetData>
  <mergeCells count="3">
    <mergeCell ref="A1:E1"/>
    <mergeCell ref="A3:E3"/>
    <mergeCell ref="A21:C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3" sqref="A23:XFD30"/>
    </sheetView>
  </sheetViews>
  <sheetFormatPr defaultRowHeight="15" x14ac:dyDescent="0.25"/>
  <cols>
    <col min="1" max="1" width="41.140625" customWidth="1"/>
    <col min="5" max="5" width="30.140625" customWidth="1"/>
  </cols>
  <sheetData>
    <row r="1" spans="1:5" ht="33.75" customHeight="1" x14ac:dyDescent="0.25">
      <c r="A1" s="14" t="s">
        <v>318</v>
      </c>
      <c r="B1" s="14"/>
      <c r="C1" s="14"/>
      <c r="D1" s="14"/>
      <c r="E1" s="14"/>
    </row>
    <row r="2" spans="1:5" ht="15.75" x14ac:dyDescent="0.25">
      <c r="A2" s="2" t="s">
        <v>319</v>
      </c>
      <c r="B2" s="2">
        <v>11</v>
      </c>
      <c r="C2" s="2"/>
      <c r="D2" s="2">
        <v>62888</v>
      </c>
      <c r="E2" s="2"/>
    </row>
    <row r="3" spans="1:5" ht="15.75" x14ac:dyDescent="0.25">
      <c r="A3" s="15" t="s">
        <v>297</v>
      </c>
      <c r="B3" s="15"/>
      <c r="C3" s="15"/>
      <c r="D3" s="15"/>
      <c r="E3" s="15"/>
    </row>
    <row r="4" spans="1:5" ht="15.75" x14ac:dyDescent="0.25">
      <c r="A4" s="5" t="s">
        <v>296</v>
      </c>
      <c r="B4" s="4"/>
      <c r="C4" s="4" t="s">
        <v>298</v>
      </c>
      <c r="D4" s="4" t="s">
        <v>3</v>
      </c>
      <c r="E4" s="3" t="s">
        <v>5</v>
      </c>
    </row>
    <row r="5" spans="1:5" ht="15.75" x14ac:dyDescent="0.25">
      <c r="A5" s="3" t="s">
        <v>9</v>
      </c>
      <c r="B5" s="4" t="s">
        <v>10</v>
      </c>
      <c r="C5" s="4">
        <v>4</v>
      </c>
      <c r="D5" s="4">
        <v>48</v>
      </c>
      <c r="E5" s="3" t="s">
        <v>17</v>
      </c>
    </row>
    <row r="6" spans="1:5" ht="31.5" x14ac:dyDescent="0.25">
      <c r="A6" s="6" t="s">
        <v>259</v>
      </c>
      <c r="B6" s="4" t="s">
        <v>10</v>
      </c>
      <c r="C6" s="4">
        <v>1</v>
      </c>
      <c r="D6" s="4">
        <v>55.57</v>
      </c>
      <c r="E6" s="3" t="s">
        <v>17</v>
      </c>
    </row>
    <row r="7" spans="1:5" ht="15.75" x14ac:dyDescent="0.25">
      <c r="A7" s="3" t="s">
        <v>260</v>
      </c>
      <c r="B7" s="4" t="s">
        <v>10</v>
      </c>
      <c r="C7" s="4">
        <v>1</v>
      </c>
      <c r="D7" s="4">
        <v>260</v>
      </c>
      <c r="E7" s="3" t="s">
        <v>17</v>
      </c>
    </row>
    <row r="8" spans="1:5" ht="15.75" x14ac:dyDescent="0.25">
      <c r="A8" s="5" t="s">
        <v>301</v>
      </c>
      <c r="B8" s="4"/>
      <c r="C8" s="4"/>
      <c r="D8" s="2">
        <v>363.57</v>
      </c>
      <c r="E8" s="3"/>
    </row>
    <row r="9" spans="1:5" ht="15.75" x14ac:dyDescent="0.25">
      <c r="A9" s="3" t="s">
        <v>326</v>
      </c>
      <c r="B9" s="4"/>
      <c r="C9" s="4"/>
      <c r="D9" s="4">
        <v>6561.74</v>
      </c>
      <c r="E9" s="3"/>
    </row>
    <row r="10" spans="1:5" ht="15.75" x14ac:dyDescent="0.25">
      <c r="A10" s="3" t="s">
        <v>327</v>
      </c>
      <c r="B10" s="3"/>
      <c r="C10" s="3"/>
      <c r="D10" s="4">
        <v>363.58</v>
      </c>
      <c r="E10" s="3"/>
    </row>
    <row r="11" spans="1:5" ht="15.75" x14ac:dyDescent="0.25">
      <c r="A11" s="3" t="s">
        <v>328</v>
      </c>
      <c r="B11" s="3"/>
      <c r="C11" s="3"/>
      <c r="D11" s="4">
        <v>18334.38</v>
      </c>
      <c r="E11" s="3"/>
    </row>
    <row r="12" spans="1:5" ht="15.75" x14ac:dyDescent="0.25">
      <c r="A12" s="3" t="s">
        <v>329</v>
      </c>
      <c r="B12" s="3"/>
      <c r="C12" s="3"/>
      <c r="D12" s="4">
        <v>1023.12</v>
      </c>
      <c r="E12" s="3"/>
    </row>
    <row r="13" spans="1:5" ht="15.75" x14ac:dyDescent="0.25">
      <c r="A13" s="3" t="s">
        <v>330</v>
      </c>
      <c r="B13" s="3"/>
      <c r="C13" s="3"/>
      <c r="D13" s="4">
        <v>960.96</v>
      </c>
      <c r="E13" s="3"/>
    </row>
    <row r="14" spans="1:5" ht="15.75" x14ac:dyDescent="0.25">
      <c r="A14" s="3" t="s">
        <v>331</v>
      </c>
      <c r="B14" s="3"/>
      <c r="C14" s="3"/>
      <c r="D14" s="4">
        <v>2800.73</v>
      </c>
      <c r="E14" s="3"/>
    </row>
    <row r="15" spans="1:5" ht="15.75" x14ac:dyDescent="0.25">
      <c r="A15" s="3" t="s">
        <v>332</v>
      </c>
      <c r="B15" s="3"/>
      <c r="C15" s="3"/>
      <c r="D15" s="4">
        <v>17689.14</v>
      </c>
      <c r="E15" s="3"/>
    </row>
    <row r="16" spans="1:5" ht="15.75" x14ac:dyDescent="0.25">
      <c r="A16" s="3" t="s">
        <v>333</v>
      </c>
      <c r="B16" s="3"/>
      <c r="C16" s="3"/>
      <c r="D16" s="4">
        <v>7943.76</v>
      </c>
      <c r="E16" s="3"/>
    </row>
    <row r="17" spans="1:5" ht="15.75" x14ac:dyDescent="0.25">
      <c r="A17" s="3" t="s">
        <v>269</v>
      </c>
      <c r="B17" s="3"/>
      <c r="C17" s="3"/>
      <c r="D17" s="4">
        <v>401</v>
      </c>
      <c r="E17" s="3"/>
    </row>
    <row r="18" spans="1:5" ht="15.75" x14ac:dyDescent="0.25">
      <c r="A18" s="3" t="s">
        <v>335</v>
      </c>
      <c r="B18" s="3"/>
      <c r="C18" s="3"/>
      <c r="D18" s="4">
        <v>943</v>
      </c>
      <c r="E18" s="3"/>
    </row>
    <row r="19" spans="1:5" ht="15.75" x14ac:dyDescent="0.25">
      <c r="A19" s="5" t="s">
        <v>12</v>
      </c>
      <c r="B19" s="5"/>
      <c r="C19" s="5"/>
      <c r="D19" s="7">
        <f>SUM(D9:D18)</f>
        <v>57021.409999999996</v>
      </c>
      <c r="E19" s="3"/>
    </row>
    <row r="20" spans="1:5" ht="15.75" x14ac:dyDescent="0.25">
      <c r="A20" s="5"/>
      <c r="B20" s="5"/>
      <c r="C20" s="5"/>
      <c r="D20" s="3"/>
      <c r="E20" s="3"/>
    </row>
    <row r="21" spans="1:5" ht="15.75" x14ac:dyDescent="0.25">
      <c r="A21" s="19" t="s">
        <v>334</v>
      </c>
      <c r="B21" s="20"/>
      <c r="C21" s="21"/>
      <c r="D21" s="11">
        <f>D2-D19</f>
        <v>5866.5900000000038</v>
      </c>
      <c r="E21" s="3"/>
    </row>
    <row r="22" spans="1:5" ht="15.75" x14ac:dyDescent="0.25">
      <c r="A22" s="3"/>
      <c r="B22" s="3"/>
      <c r="C22" s="3"/>
      <c r="D22" s="3"/>
      <c r="E22" s="3"/>
    </row>
  </sheetData>
  <mergeCells count="3">
    <mergeCell ref="A1:E1"/>
    <mergeCell ref="A3:E3"/>
    <mergeCell ref="A21:C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3" sqref="A3:XFD3"/>
    </sheetView>
  </sheetViews>
  <sheetFormatPr defaultRowHeight="15" x14ac:dyDescent="0.25"/>
  <cols>
    <col min="1" max="1" width="33" customWidth="1"/>
    <col min="3" max="3" width="8.85546875" customWidth="1"/>
    <col min="4" max="4" width="12.140625" customWidth="1"/>
    <col min="5" max="5" width="23.7109375" customWidth="1"/>
  </cols>
  <sheetData>
    <row r="1" spans="1:5" ht="32.25" customHeight="1" x14ac:dyDescent="0.25">
      <c r="A1" s="14" t="s">
        <v>320</v>
      </c>
      <c r="B1" s="14"/>
      <c r="C1" s="14"/>
      <c r="D1" s="14"/>
      <c r="E1" s="14"/>
    </row>
    <row r="2" spans="1:5" ht="15.75" x14ac:dyDescent="0.25">
      <c r="A2" s="2" t="s">
        <v>321</v>
      </c>
      <c r="B2" s="2">
        <v>6.1</v>
      </c>
      <c r="C2" s="2"/>
      <c r="D2" s="2">
        <v>27420</v>
      </c>
      <c r="E2" s="2"/>
    </row>
    <row r="3" spans="1:5" ht="15.75" x14ac:dyDescent="0.25">
      <c r="A3" s="15" t="s">
        <v>297</v>
      </c>
      <c r="B3" s="15"/>
      <c r="C3" s="15"/>
      <c r="D3" s="15"/>
      <c r="E3" s="15"/>
    </row>
    <row r="4" spans="1:5" ht="15.75" x14ac:dyDescent="0.25">
      <c r="A4" s="5" t="s">
        <v>296</v>
      </c>
      <c r="B4" s="4"/>
      <c r="C4" s="4" t="s">
        <v>298</v>
      </c>
      <c r="D4" s="4" t="s">
        <v>3</v>
      </c>
      <c r="E4" s="3" t="s">
        <v>5</v>
      </c>
    </row>
    <row r="5" spans="1:5" ht="15.75" x14ac:dyDescent="0.25">
      <c r="A5" s="3" t="s">
        <v>9</v>
      </c>
      <c r="B5" s="4" t="s">
        <v>10</v>
      </c>
      <c r="C5" s="4">
        <v>4</v>
      </c>
      <c r="D5" s="4">
        <v>52</v>
      </c>
      <c r="E5" s="3" t="s">
        <v>32</v>
      </c>
    </row>
    <row r="6" spans="1:5" ht="15.75" x14ac:dyDescent="0.25">
      <c r="A6" s="5" t="s">
        <v>301</v>
      </c>
      <c r="B6" s="4"/>
      <c r="C6" s="4"/>
      <c r="D6" s="2">
        <v>52</v>
      </c>
      <c r="E6" s="3"/>
    </row>
    <row r="7" spans="1:5" ht="15.75" x14ac:dyDescent="0.25">
      <c r="A7" s="3" t="s">
        <v>326</v>
      </c>
      <c r="B7" s="4"/>
      <c r="C7" s="4"/>
      <c r="D7" s="4">
        <v>2296</v>
      </c>
      <c r="E7" s="3"/>
    </row>
    <row r="8" spans="1:5" ht="15.75" x14ac:dyDescent="0.25">
      <c r="A8" s="3" t="s">
        <v>327</v>
      </c>
      <c r="B8" s="4"/>
      <c r="C8" s="4"/>
      <c r="D8" s="4">
        <v>51.98</v>
      </c>
      <c r="E8" s="3"/>
    </row>
    <row r="9" spans="1:5" ht="15.75" x14ac:dyDescent="0.25">
      <c r="A9" s="3" t="s">
        <v>328</v>
      </c>
      <c r="B9" s="3"/>
      <c r="C9" s="3"/>
      <c r="D9" s="4">
        <v>7994.92</v>
      </c>
      <c r="E9" s="3"/>
    </row>
    <row r="10" spans="1:5" ht="15.75" x14ac:dyDescent="0.25">
      <c r="A10" s="3" t="s">
        <v>329</v>
      </c>
      <c r="B10" s="3"/>
      <c r="C10" s="3"/>
      <c r="D10" s="4">
        <v>804.36</v>
      </c>
      <c r="E10" s="3"/>
    </row>
    <row r="11" spans="1:5" ht="15.75" x14ac:dyDescent="0.25">
      <c r="A11" s="3" t="s">
        <v>330</v>
      </c>
      <c r="B11" s="3"/>
      <c r="C11" s="3"/>
      <c r="D11" s="4">
        <v>757.08</v>
      </c>
      <c r="E11" s="3"/>
    </row>
    <row r="12" spans="1:5" ht="15.75" x14ac:dyDescent="0.25">
      <c r="A12" s="3" t="s">
        <v>331</v>
      </c>
      <c r="B12" s="3"/>
      <c r="C12" s="3"/>
      <c r="D12" s="4">
        <v>1221.71</v>
      </c>
      <c r="E12" s="3"/>
    </row>
    <row r="13" spans="1:5" ht="15.75" x14ac:dyDescent="0.25">
      <c r="A13" s="3" t="s">
        <v>332</v>
      </c>
      <c r="B13" s="3"/>
      <c r="C13" s="3"/>
      <c r="D13" s="4">
        <v>11777.68</v>
      </c>
      <c r="E13" s="3"/>
    </row>
    <row r="14" spans="1:5" ht="15.75" x14ac:dyDescent="0.25">
      <c r="A14" s="3" t="s">
        <v>333</v>
      </c>
      <c r="B14" s="3"/>
      <c r="C14" s="3"/>
      <c r="D14" s="4">
        <v>3463.52</v>
      </c>
      <c r="E14" s="3"/>
    </row>
    <row r="15" spans="1:5" ht="15.75" x14ac:dyDescent="0.25">
      <c r="A15" s="3" t="s">
        <v>269</v>
      </c>
      <c r="B15" s="3"/>
      <c r="C15" s="3"/>
      <c r="D15" s="4"/>
      <c r="E15" s="3"/>
    </row>
    <row r="16" spans="1:5" ht="15.75" x14ac:dyDescent="0.25">
      <c r="A16" s="3" t="s">
        <v>335</v>
      </c>
      <c r="B16" s="3"/>
      <c r="C16" s="3"/>
      <c r="D16" s="4"/>
      <c r="E16" s="3"/>
    </row>
    <row r="17" spans="1:5" ht="15.75" x14ac:dyDescent="0.25">
      <c r="A17" s="5" t="s">
        <v>12</v>
      </c>
      <c r="B17" s="5"/>
      <c r="C17" s="5"/>
      <c r="D17" s="7">
        <f>SUM(D7:D16)</f>
        <v>28367.25</v>
      </c>
      <c r="E17" s="3"/>
    </row>
    <row r="18" spans="1:5" ht="15.75" x14ac:dyDescent="0.25">
      <c r="A18" s="5"/>
      <c r="B18" s="5"/>
      <c r="C18" s="5"/>
      <c r="D18" s="4"/>
      <c r="E18" s="3"/>
    </row>
    <row r="19" spans="1:5" ht="15.75" x14ac:dyDescent="0.25">
      <c r="A19" s="16" t="s">
        <v>336</v>
      </c>
      <c r="B19" s="17"/>
      <c r="C19" s="18"/>
      <c r="D19" s="10">
        <f>D2-D17</f>
        <v>-947.25</v>
      </c>
      <c r="E19" s="3"/>
    </row>
    <row r="20" spans="1:5" ht="15.75" x14ac:dyDescent="0.25">
      <c r="A20" s="3"/>
      <c r="B20" s="3"/>
      <c r="C20" s="3"/>
      <c r="D20" s="4"/>
      <c r="E20" s="3"/>
    </row>
  </sheetData>
  <mergeCells count="3">
    <mergeCell ref="A1:E1"/>
    <mergeCell ref="A3:E3"/>
    <mergeCell ref="A19:C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3" workbookViewId="0">
      <selection activeCell="A34" sqref="A34:XFD40"/>
    </sheetView>
  </sheetViews>
  <sheetFormatPr defaultRowHeight="15" x14ac:dyDescent="0.25"/>
  <cols>
    <col min="1" max="1" width="34.5703125" customWidth="1"/>
    <col min="4" max="4" width="11.28515625" customWidth="1"/>
    <col min="5" max="5" width="28.42578125" customWidth="1"/>
  </cols>
  <sheetData>
    <row r="1" spans="1:5" ht="35.25" customHeight="1" x14ac:dyDescent="0.25">
      <c r="A1" s="14" t="s">
        <v>322</v>
      </c>
      <c r="B1" s="14"/>
      <c r="C1" s="14"/>
      <c r="D1" s="14"/>
      <c r="E1" s="14"/>
    </row>
    <row r="2" spans="1:5" ht="15.75" x14ac:dyDescent="0.25">
      <c r="A2" s="2" t="s">
        <v>323</v>
      </c>
      <c r="B2" s="2">
        <v>11</v>
      </c>
      <c r="C2" s="2"/>
      <c r="D2" s="2">
        <v>66913</v>
      </c>
      <c r="E2" s="2"/>
    </row>
    <row r="3" spans="1:5" ht="15.75" x14ac:dyDescent="0.25">
      <c r="A3" s="15" t="s">
        <v>297</v>
      </c>
      <c r="B3" s="15"/>
      <c r="C3" s="15"/>
      <c r="D3" s="15"/>
      <c r="E3" s="15"/>
    </row>
    <row r="4" spans="1:5" ht="15.75" x14ac:dyDescent="0.25">
      <c r="A4" s="5" t="s">
        <v>296</v>
      </c>
      <c r="B4" s="4"/>
      <c r="C4" s="4" t="s">
        <v>298</v>
      </c>
      <c r="D4" s="4" t="s">
        <v>3</v>
      </c>
      <c r="E4" s="3" t="s">
        <v>5</v>
      </c>
    </row>
    <row r="5" spans="1:5" ht="15.75" x14ac:dyDescent="0.25">
      <c r="A5" s="3" t="s">
        <v>193</v>
      </c>
      <c r="B5" s="4" t="s">
        <v>94</v>
      </c>
      <c r="C5" s="4">
        <v>6</v>
      </c>
      <c r="D5" s="4">
        <v>378</v>
      </c>
      <c r="E5" s="3" t="s">
        <v>194</v>
      </c>
    </row>
    <row r="6" spans="1:5" ht="15.75" x14ac:dyDescent="0.25">
      <c r="A6" s="3" t="s">
        <v>52</v>
      </c>
      <c r="B6" s="4" t="s">
        <v>30</v>
      </c>
      <c r="C6" s="4">
        <v>0.15</v>
      </c>
      <c r="D6" s="4">
        <v>22.28</v>
      </c>
      <c r="E6" s="3" t="s">
        <v>194</v>
      </c>
    </row>
    <row r="7" spans="1:5" ht="15.75" x14ac:dyDescent="0.25">
      <c r="A7" s="3" t="s">
        <v>146</v>
      </c>
      <c r="B7" s="4" t="s">
        <v>10</v>
      </c>
      <c r="C7" s="4">
        <v>1</v>
      </c>
      <c r="D7" s="4">
        <v>59</v>
      </c>
      <c r="E7" s="3" t="s">
        <v>194</v>
      </c>
    </row>
    <row r="8" spans="1:5" ht="15.75" x14ac:dyDescent="0.25">
      <c r="A8" s="3" t="s">
        <v>71</v>
      </c>
      <c r="B8" s="4" t="s">
        <v>10</v>
      </c>
      <c r="C8" s="4">
        <v>4</v>
      </c>
      <c r="D8" s="4">
        <v>97.2</v>
      </c>
      <c r="E8" s="3" t="s">
        <v>194</v>
      </c>
    </row>
    <row r="9" spans="1:5" ht="15.75" x14ac:dyDescent="0.25">
      <c r="A9" s="3" t="s">
        <v>195</v>
      </c>
      <c r="B9" s="4" t="s">
        <v>10</v>
      </c>
      <c r="C9" s="4">
        <v>30</v>
      </c>
      <c r="D9" s="4">
        <v>82.5</v>
      </c>
      <c r="E9" s="3" t="s">
        <v>194</v>
      </c>
    </row>
    <row r="10" spans="1:5" ht="15.75" x14ac:dyDescent="0.25">
      <c r="A10" s="3" t="s">
        <v>9</v>
      </c>
      <c r="B10" s="4" t="s">
        <v>10</v>
      </c>
      <c r="C10" s="4">
        <v>4</v>
      </c>
      <c r="D10" s="4">
        <v>48</v>
      </c>
      <c r="E10" s="3" t="s">
        <v>32</v>
      </c>
    </row>
    <row r="11" spans="1:5" ht="15.75" x14ac:dyDescent="0.25">
      <c r="A11" s="3" t="s">
        <v>261</v>
      </c>
      <c r="B11" s="4" t="s">
        <v>10</v>
      </c>
      <c r="C11" s="4">
        <v>1</v>
      </c>
      <c r="D11" s="4">
        <v>625</v>
      </c>
      <c r="E11" s="3" t="s">
        <v>209</v>
      </c>
    </row>
    <row r="12" spans="1:5" ht="15.75" x14ac:dyDescent="0.25">
      <c r="A12" s="3" t="s">
        <v>191</v>
      </c>
      <c r="B12" s="4" t="s">
        <v>10</v>
      </c>
      <c r="C12" s="4">
        <v>1</v>
      </c>
      <c r="D12" s="4">
        <v>85</v>
      </c>
      <c r="E12" s="3" t="s">
        <v>190</v>
      </c>
    </row>
    <row r="13" spans="1:5" ht="15.75" x14ac:dyDescent="0.25">
      <c r="A13" s="3" t="s">
        <v>262</v>
      </c>
      <c r="B13" s="4" t="s">
        <v>10</v>
      </c>
      <c r="C13" s="4">
        <v>1</v>
      </c>
      <c r="D13" s="4">
        <v>210</v>
      </c>
      <c r="E13" s="3" t="s">
        <v>209</v>
      </c>
    </row>
    <row r="14" spans="1:5" ht="15.75" x14ac:dyDescent="0.25">
      <c r="A14" s="3" t="s">
        <v>263</v>
      </c>
      <c r="B14" s="4" t="s">
        <v>10</v>
      </c>
      <c r="C14" s="4">
        <v>1</v>
      </c>
      <c r="D14" s="4">
        <v>140</v>
      </c>
      <c r="E14" s="3" t="s">
        <v>209</v>
      </c>
    </row>
    <row r="15" spans="1:5" ht="15.75" x14ac:dyDescent="0.25">
      <c r="A15" s="3" t="s">
        <v>264</v>
      </c>
      <c r="B15" s="4" t="s">
        <v>10</v>
      </c>
      <c r="C15" s="4">
        <v>2</v>
      </c>
      <c r="D15" s="4">
        <v>30</v>
      </c>
      <c r="E15" s="3" t="s">
        <v>209</v>
      </c>
    </row>
    <row r="16" spans="1:5" ht="15.75" x14ac:dyDescent="0.25">
      <c r="A16" s="3" t="s">
        <v>265</v>
      </c>
      <c r="B16" s="4" t="s">
        <v>10</v>
      </c>
      <c r="C16" s="4">
        <v>1</v>
      </c>
      <c r="D16" s="4">
        <v>450</v>
      </c>
      <c r="E16" s="3" t="s">
        <v>209</v>
      </c>
    </row>
    <row r="17" spans="1:5" ht="15.75" x14ac:dyDescent="0.25">
      <c r="A17" s="5" t="s">
        <v>301</v>
      </c>
      <c r="B17" s="4"/>
      <c r="C17" s="4"/>
      <c r="D17" s="2" t="s">
        <v>266</v>
      </c>
      <c r="E17" s="3"/>
    </row>
    <row r="18" spans="1:5" ht="15.75" x14ac:dyDescent="0.25">
      <c r="A18" s="3" t="s">
        <v>326</v>
      </c>
      <c r="B18" s="4"/>
      <c r="C18" s="4"/>
      <c r="D18" s="4">
        <v>13860.04</v>
      </c>
      <c r="E18" s="3"/>
    </row>
    <row r="19" spans="1:5" ht="15.75" x14ac:dyDescent="0.25">
      <c r="A19" s="3" t="s">
        <v>194</v>
      </c>
      <c r="B19" s="4"/>
      <c r="C19" s="4"/>
      <c r="D19" s="4">
        <v>638.97</v>
      </c>
      <c r="E19" s="3"/>
    </row>
    <row r="20" spans="1:5" ht="15.75" x14ac:dyDescent="0.25">
      <c r="A20" s="3" t="s">
        <v>209</v>
      </c>
      <c r="B20" s="4"/>
      <c r="C20" s="4"/>
      <c r="D20" s="4">
        <v>1455</v>
      </c>
      <c r="E20" s="3"/>
    </row>
    <row r="21" spans="1:5" ht="15.75" x14ac:dyDescent="0.25">
      <c r="A21" s="3" t="s">
        <v>327</v>
      </c>
      <c r="B21" s="4"/>
      <c r="C21" s="4"/>
      <c r="D21" s="4">
        <v>133</v>
      </c>
      <c r="E21" s="3"/>
    </row>
    <row r="22" spans="1:5" ht="15.75" x14ac:dyDescent="0.25">
      <c r="A22" s="3" t="s">
        <v>328</v>
      </c>
      <c r="B22" s="3"/>
      <c r="C22" s="3"/>
      <c r="D22" s="4">
        <v>19509.2</v>
      </c>
      <c r="E22" s="3"/>
    </row>
    <row r="23" spans="1:5" ht="15.75" x14ac:dyDescent="0.25">
      <c r="A23" s="3" t="s">
        <v>329</v>
      </c>
      <c r="B23" s="3"/>
      <c r="C23" s="3"/>
      <c r="D23" s="4">
        <v>1088.52</v>
      </c>
      <c r="E23" s="3"/>
    </row>
    <row r="24" spans="1:5" ht="15.75" x14ac:dyDescent="0.25">
      <c r="A24" s="3" t="s">
        <v>330</v>
      </c>
      <c r="B24" s="3"/>
      <c r="C24" s="3"/>
      <c r="D24" s="4">
        <v>1024.56</v>
      </c>
      <c r="E24" s="3"/>
    </row>
    <row r="25" spans="1:5" ht="15.75" x14ac:dyDescent="0.25">
      <c r="A25" s="3" t="s">
        <v>331</v>
      </c>
      <c r="B25" s="3"/>
      <c r="C25" s="3"/>
      <c r="D25" s="4">
        <v>2978.4</v>
      </c>
      <c r="E25" s="3"/>
    </row>
    <row r="26" spans="1:5" ht="15.75" x14ac:dyDescent="0.25">
      <c r="A26" s="3" t="s">
        <v>332</v>
      </c>
      <c r="B26" s="3"/>
      <c r="C26" s="3"/>
      <c r="D26" s="4">
        <v>19324.37</v>
      </c>
      <c r="E26" s="3"/>
    </row>
    <row r="27" spans="1:5" ht="15.75" x14ac:dyDescent="0.25">
      <c r="A27" s="3" t="s">
        <v>333</v>
      </c>
      <c r="B27" s="3"/>
      <c r="C27" s="3"/>
      <c r="D27" s="4">
        <v>8452.24</v>
      </c>
      <c r="E27" s="3"/>
    </row>
    <row r="28" spans="1:5" ht="15.75" x14ac:dyDescent="0.25">
      <c r="A28" s="3" t="s">
        <v>269</v>
      </c>
      <c r="B28" s="3"/>
      <c r="C28" s="3"/>
      <c r="D28" s="4">
        <v>427</v>
      </c>
      <c r="E28" s="3"/>
    </row>
    <row r="29" spans="1:5" ht="15.75" x14ac:dyDescent="0.25">
      <c r="A29" s="3" t="s">
        <v>335</v>
      </c>
      <c r="B29" s="3"/>
      <c r="C29" s="3"/>
      <c r="D29" s="4">
        <v>1004</v>
      </c>
      <c r="E29" s="3"/>
    </row>
    <row r="30" spans="1:5" ht="15.75" x14ac:dyDescent="0.25">
      <c r="A30" s="5" t="s">
        <v>12</v>
      </c>
      <c r="B30" s="5"/>
      <c r="C30" s="5"/>
      <c r="D30" s="7">
        <f>SUM(D18:D29)</f>
        <v>69895.3</v>
      </c>
      <c r="E30" s="3"/>
    </row>
    <row r="31" spans="1:5" ht="15.75" x14ac:dyDescent="0.25">
      <c r="A31" s="5"/>
      <c r="B31" s="5"/>
      <c r="C31" s="5"/>
      <c r="D31" s="4"/>
      <c r="E31" s="3"/>
    </row>
    <row r="32" spans="1:5" ht="15.75" x14ac:dyDescent="0.25">
      <c r="A32" s="16" t="s">
        <v>336</v>
      </c>
      <c r="B32" s="17"/>
      <c r="C32" s="18"/>
      <c r="D32" s="10">
        <f>D2-D30</f>
        <v>-2982.3000000000029</v>
      </c>
      <c r="E32" s="3"/>
    </row>
    <row r="33" spans="1:5" ht="15.75" x14ac:dyDescent="0.25">
      <c r="A33" s="3"/>
      <c r="B33" s="3"/>
      <c r="C33" s="3"/>
      <c r="D33" s="3"/>
      <c r="E33" s="3"/>
    </row>
  </sheetData>
  <mergeCells count="3">
    <mergeCell ref="A1:E1"/>
    <mergeCell ref="A3:E3"/>
    <mergeCell ref="A32:C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H53" sqref="H53"/>
    </sheetView>
  </sheetViews>
  <sheetFormatPr defaultRowHeight="15" x14ac:dyDescent="0.25"/>
  <cols>
    <col min="1" max="1" width="23.7109375" customWidth="1"/>
    <col min="2" max="2" width="49.85546875" customWidth="1"/>
    <col min="6" max="6" width="35.140625" customWidth="1"/>
  </cols>
  <sheetData>
    <row r="1" spans="1:6" x14ac:dyDescent="0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</row>
    <row r="2" spans="1:6" x14ac:dyDescent="0.25">
      <c r="A2" s="1"/>
      <c r="B2" s="1"/>
      <c r="C2" s="1" t="s">
        <v>5</v>
      </c>
      <c r="D2" s="1"/>
      <c r="E2" s="1"/>
      <c r="F2" s="1"/>
    </row>
    <row r="3" spans="1:6" x14ac:dyDescent="0.25">
      <c r="A3" s="1" t="s">
        <v>267</v>
      </c>
      <c r="B3" s="1" t="s">
        <v>268</v>
      </c>
      <c r="C3" s="1" t="s">
        <v>10</v>
      </c>
      <c r="D3" s="1">
        <v>2</v>
      </c>
      <c r="E3" s="1">
        <v>230</v>
      </c>
      <c r="F3" s="1" t="s">
        <v>269</v>
      </c>
    </row>
    <row r="4" spans="1:6" x14ac:dyDescent="0.25">
      <c r="A4" s="1" t="s">
        <v>267</v>
      </c>
      <c r="B4" s="1" t="s">
        <v>270</v>
      </c>
      <c r="C4" s="1" t="s">
        <v>30</v>
      </c>
      <c r="D4" s="1">
        <v>100</v>
      </c>
      <c r="E4" s="1">
        <v>680</v>
      </c>
      <c r="F4" s="1" t="s">
        <v>269</v>
      </c>
    </row>
    <row r="5" spans="1:6" x14ac:dyDescent="0.25">
      <c r="A5" s="1" t="s">
        <v>267</v>
      </c>
      <c r="B5" s="1" t="s">
        <v>47</v>
      </c>
      <c r="C5" s="1" t="s">
        <v>48</v>
      </c>
      <c r="D5" s="1">
        <v>3</v>
      </c>
      <c r="E5" s="1">
        <v>90</v>
      </c>
      <c r="F5" s="1" t="s">
        <v>269</v>
      </c>
    </row>
    <row r="6" spans="1:6" x14ac:dyDescent="0.25">
      <c r="A6" s="1" t="s">
        <v>267</v>
      </c>
      <c r="B6" s="1" t="s">
        <v>271</v>
      </c>
      <c r="C6" s="1" t="s">
        <v>10</v>
      </c>
      <c r="D6" s="1">
        <v>2</v>
      </c>
      <c r="E6" s="1">
        <v>44</v>
      </c>
      <c r="F6" s="1" t="s">
        <v>269</v>
      </c>
    </row>
    <row r="7" spans="1:6" x14ac:dyDescent="0.25">
      <c r="A7" s="1" t="s">
        <v>267</v>
      </c>
      <c r="B7" s="1" t="s">
        <v>174</v>
      </c>
      <c r="C7" s="1" t="s">
        <v>48</v>
      </c>
      <c r="D7" s="1">
        <v>1</v>
      </c>
      <c r="E7" s="1">
        <v>13</v>
      </c>
      <c r="F7" s="1" t="s">
        <v>269</v>
      </c>
    </row>
    <row r="8" spans="1:6" x14ac:dyDescent="0.25">
      <c r="A8" s="1" t="s">
        <v>267</v>
      </c>
      <c r="B8" s="1" t="s">
        <v>92</v>
      </c>
      <c r="C8" s="1" t="s">
        <v>48</v>
      </c>
      <c r="D8" s="1">
        <v>3</v>
      </c>
      <c r="E8" s="1">
        <v>90</v>
      </c>
      <c r="F8" s="1" t="s">
        <v>269</v>
      </c>
    </row>
    <row r="9" spans="1:6" x14ac:dyDescent="0.25">
      <c r="A9" s="1" t="s">
        <v>267</v>
      </c>
      <c r="B9" s="1" t="s">
        <v>272</v>
      </c>
      <c r="C9" s="1" t="s">
        <v>50</v>
      </c>
      <c r="D9" s="1">
        <v>0.11</v>
      </c>
      <c r="E9" s="1" t="s">
        <v>273</v>
      </c>
      <c r="F9" s="1" t="s">
        <v>269</v>
      </c>
    </row>
    <row r="10" spans="1:6" x14ac:dyDescent="0.25">
      <c r="A10" s="1" t="s">
        <v>267</v>
      </c>
      <c r="B10" s="1" t="s">
        <v>274</v>
      </c>
      <c r="C10" s="1" t="s">
        <v>10</v>
      </c>
      <c r="D10" s="1">
        <v>2</v>
      </c>
      <c r="E10" s="1">
        <v>180</v>
      </c>
      <c r="F10" s="1" t="s">
        <v>269</v>
      </c>
    </row>
    <row r="11" spans="1:6" x14ac:dyDescent="0.25">
      <c r="A11" s="1" t="s">
        <v>267</v>
      </c>
      <c r="B11" s="1" t="s">
        <v>275</v>
      </c>
      <c r="C11" s="1" t="s">
        <v>30</v>
      </c>
      <c r="D11" s="1">
        <v>1</v>
      </c>
      <c r="E11" s="1">
        <v>91</v>
      </c>
      <c r="F11" s="1" t="s">
        <v>269</v>
      </c>
    </row>
    <row r="12" spans="1:6" x14ac:dyDescent="0.25">
      <c r="A12" s="1" t="s">
        <v>267</v>
      </c>
      <c r="B12" s="1" t="s">
        <v>276</v>
      </c>
      <c r="C12" s="1" t="s">
        <v>10</v>
      </c>
      <c r="D12" s="1">
        <v>3</v>
      </c>
      <c r="E12" s="1">
        <v>474</v>
      </c>
      <c r="F12" s="1" t="s">
        <v>269</v>
      </c>
    </row>
    <row r="13" spans="1:6" x14ac:dyDescent="0.25">
      <c r="A13" s="1" t="s">
        <v>267</v>
      </c>
      <c r="B13" s="1" t="s">
        <v>277</v>
      </c>
      <c r="C13" s="1" t="s">
        <v>10</v>
      </c>
      <c r="D13" s="1">
        <v>2</v>
      </c>
      <c r="E13" s="1">
        <v>226</v>
      </c>
      <c r="F13" s="1" t="s">
        <v>269</v>
      </c>
    </row>
    <row r="14" spans="1:6" x14ac:dyDescent="0.25">
      <c r="A14" s="1" t="s">
        <v>267</v>
      </c>
      <c r="B14" s="1" t="s">
        <v>278</v>
      </c>
      <c r="C14" s="1" t="s">
        <v>10</v>
      </c>
      <c r="D14" s="1">
        <v>2</v>
      </c>
      <c r="E14" s="1">
        <v>72</v>
      </c>
      <c r="F14" s="1" t="s">
        <v>269</v>
      </c>
    </row>
    <row r="15" spans="1:6" x14ac:dyDescent="0.25">
      <c r="A15" s="1" t="s">
        <v>267</v>
      </c>
      <c r="B15" s="1" t="s">
        <v>279</v>
      </c>
      <c r="C15" s="1" t="s">
        <v>10</v>
      </c>
      <c r="D15" s="1">
        <v>60</v>
      </c>
      <c r="E15" s="1">
        <v>285.60000000000002</v>
      </c>
      <c r="F15" s="1" t="s">
        <v>269</v>
      </c>
    </row>
    <row r="16" spans="1:6" x14ac:dyDescent="0.25">
      <c r="A16" s="1" t="s">
        <v>267</v>
      </c>
      <c r="B16" s="1" t="s">
        <v>280</v>
      </c>
      <c r="C16" s="1" t="s">
        <v>30</v>
      </c>
      <c r="D16" s="1">
        <v>14</v>
      </c>
      <c r="E16" s="1">
        <v>670.46</v>
      </c>
      <c r="F16" s="1" t="s">
        <v>269</v>
      </c>
    </row>
    <row r="17" spans="1:6" x14ac:dyDescent="0.25">
      <c r="A17" s="1" t="s">
        <v>267</v>
      </c>
      <c r="B17" s="1" t="s">
        <v>92</v>
      </c>
      <c r="C17" s="1" t="s">
        <v>48</v>
      </c>
      <c r="D17" s="1">
        <v>3</v>
      </c>
      <c r="E17" s="1">
        <v>90</v>
      </c>
      <c r="F17" s="1" t="s">
        <v>269</v>
      </c>
    </row>
    <row r="18" spans="1:6" x14ac:dyDescent="0.25">
      <c r="A18" s="1" t="s">
        <v>267</v>
      </c>
      <c r="B18" s="1" t="s">
        <v>280</v>
      </c>
      <c r="C18" s="1" t="s">
        <v>30</v>
      </c>
      <c r="D18" s="1">
        <v>15</v>
      </c>
      <c r="E18" s="1">
        <v>718.35</v>
      </c>
      <c r="F18" s="1" t="s">
        <v>269</v>
      </c>
    </row>
    <row r="19" spans="1:6" x14ac:dyDescent="0.25">
      <c r="A19" s="1" t="s">
        <v>267</v>
      </c>
      <c r="B19" s="1" t="s">
        <v>281</v>
      </c>
      <c r="C19" s="1" t="s">
        <v>10</v>
      </c>
      <c r="D19" s="1">
        <v>1</v>
      </c>
      <c r="E19" s="1">
        <v>142.80000000000001</v>
      </c>
      <c r="F19" s="1" t="s">
        <v>269</v>
      </c>
    </row>
    <row r="20" spans="1:6" x14ac:dyDescent="0.25">
      <c r="A20" s="1" t="s">
        <v>267</v>
      </c>
      <c r="B20" s="1" t="s">
        <v>282</v>
      </c>
      <c r="C20" s="1" t="s">
        <v>50</v>
      </c>
      <c r="D20" s="1">
        <v>3</v>
      </c>
      <c r="E20" s="1" t="s">
        <v>283</v>
      </c>
      <c r="F20" s="1" t="s">
        <v>269</v>
      </c>
    </row>
    <row r="21" spans="1:6" x14ac:dyDescent="0.25">
      <c r="A21" s="1" t="s">
        <v>267</v>
      </c>
      <c r="B21" s="1" t="s">
        <v>284</v>
      </c>
      <c r="C21" s="1" t="s">
        <v>30</v>
      </c>
      <c r="D21" s="1">
        <v>2.7</v>
      </c>
      <c r="E21" s="1">
        <v>422.39</v>
      </c>
      <c r="F21" s="1" t="s">
        <v>269</v>
      </c>
    </row>
    <row r="22" spans="1:6" x14ac:dyDescent="0.25">
      <c r="A22" s="1" t="s">
        <v>267</v>
      </c>
      <c r="B22" s="1" t="s">
        <v>285</v>
      </c>
      <c r="C22" s="1" t="s">
        <v>10</v>
      </c>
      <c r="D22" s="1">
        <v>1.5</v>
      </c>
      <c r="E22" s="1">
        <v>442.38</v>
      </c>
      <c r="F22" s="1" t="s">
        <v>269</v>
      </c>
    </row>
    <row r="23" spans="1:6" x14ac:dyDescent="0.25">
      <c r="A23" s="1" t="s">
        <v>267</v>
      </c>
      <c r="B23" s="1" t="s">
        <v>286</v>
      </c>
      <c r="C23" s="1" t="s">
        <v>10</v>
      </c>
      <c r="D23" s="1">
        <v>3</v>
      </c>
      <c r="E23" s="1">
        <v>328.08</v>
      </c>
      <c r="F23" s="1" t="s">
        <v>269</v>
      </c>
    </row>
    <row r="24" spans="1:6" x14ac:dyDescent="0.25">
      <c r="A24" s="1" t="s">
        <v>267</v>
      </c>
      <c r="B24" s="1" t="s">
        <v>287</v>
      </c>
      <c r="C24" s="1" t="s">
        <v>10</v>
      </c>
      <c r="D24" s="1">
        <v>1</v>
      </c>
      <c r="E24" s="1" t="s">
        <v>288</v>
      </c>
      <c r="F24" s="1" t="s">
        <v>269</v>
      </c>
    </row>
    <row r="25" spans="1:6" x14ac:dyDescent="0.25">
      <c r="A25" s="1" t="s">
        <v>267</v>
      </c>
      <c r="B25" s="1" t="s">
        <v>92</v>
      </c>
      <c r="C25" s="1" t="s">
        <v>48</v>
      </c>
      <c r="D25" s="1">
        <v>3</v>
      </c>
      <c r="E25" s="1">
        <v>90</v>
      </c>
      <c r="F25" s="1" t="s">
        <v>269</v>
      </c>
    </row>
    <row r="26" spans="1:6" x14ac:dyDescent="0.25">
      <c r="A26" s="1" t="s">
        <v>267</v>
      </c>
      <c r="B26" s="1" t="s">
        <v>289</v>
      </c>
      <c r="C26" s="1" t="s">
        <v>28</v>
      </c>
      <c r="D26" s="1">
        <v>34.28</v>
      </c>
      <c r="E26" s="1" t="s">
        <v>290</v>
      </c>
      <c r="F26" s="1" t="s">
        <v>269</v>
      </c>
    </row>
    <row r="27" spans="1:6" x14ac:dyDescent="0.25">
      <c r="A27" s="1" t="s">
        <v>267</v>
      </c>
      <c r="B27" s="1" t="s">
        <v>291</v>
      </c>
      <c r="C27" s="1" t="s">
        <v>10</v>
      </c>
      <c r="D27" s="1">
        <v>1</v>
      </c>
      <c r="E27" s="1">
        <v>108</v>
      </c>
      <c r="F27" s="1" t="s">
        <v>269</v>
      </c>
    </row>
    <row r="28" spans="1:6" x14ac:dyDescent="0.25">
      <c r="A28" s="1" t="s">
        <v>267</v>
      </c>
      <c r="B28" s="1" t="s">
        <v>292</v>
      </c>
      <c r="C28" s="1" t="s">
        <v>10</v>
      </c>
      <c r="D28" s="1">
        <v>1</v>
      </c>
      <c r="E28" s="1">
        <v>100</v>
      </c>
      <c r="F28" s="1" t="s">
        <v>269</v>
      </c>
    </row>
    <row r="29" spans="1:6" x14ac:dyDescent="0.25">
      <c r="A29" s="1" t="s">
        <v>267</v>
      </c>
      <c r="B29" s="1" t="s">
        <v>289</v>
      </c>
      <c r="C29" s="1" t="s">
        <v>28</v>
      </c>
      <c r="D29" s="1">
        <v>10.82</v>
      </c>
      <c r="E29" s="1">
        <v>445.68</v>
      </c>
      <c r="F29" s="1" t="s">
        <v>269</v>
      </c>
    </row>
    <row r="30" spans="1:6" x14ac:dyDescent="0.25">
      <c r="A30" s="1" t="s">
        <v>267</v>
      </c>
      <c r="B30" s="1" t="s">
        <v>92</v>
      </c>
      <c r="C30" s="1" t="s">
        <v>48</v>
      </c>
      <c r="D30" s="1">
        <v>3</v>
      </c>
      <c r="E30" s="1">
        <v>90</v>
      </c>
      <c r="F30" s="1" t="s">
        <v>269</v>
      </c>
    </row>
    <row r="31" spans="1:6" x14ac:dyDescent="0.25">
      <c r="A31" s="1" t="s">
        <v>267</v>
      </c>
      <c r="B31" s="1" t="s">
        <v>289</v>
      </c>
      <c r="C31" s="1" t="s">
        <v>28</v>
      </c>
      <c r="D31" s="1">
        <v>29.24</v>
      </c>
      <c r="E31" s="1" t="s">
        <v>293</v>
      </c>
      <c r="F31" s="1" t="s">
        <v>269</v>
      </c>
    </row>
    <row r="32" spans="1:6" x14ac:dyDescent="0.25">
      <c r="A32" s="1" t="s">
        <v>267</v>
      </c>
      <c r="B32" s="1" t="s">
        <v>47</v>
      </c>
      <c r="C32" s="1" t="s">
        <v>48</v>
      </c>
      <c r="D32" s="1">
        <v>3</v>
      </c>
      <c r="E32" s="1">
        <v>90</v>
      </c>
      <c r="F32" s="1" t="s">
        <v>269</v>
      </c>
    </row>
    <row r="33" spans="1:6" x14ac:dyDescent="0.25">
      <c r="A33" s="1" t="s">
        <v>267</v>
      </c>
      <c r="B33" s="1" t="s">
        <v>47</v>
      </c>
      <c r="C33" s="1" t="s">
        <v>48</v>
      </c>
      <c r="D33" s="1">
        <v>3</v>
      </c>
      <c r="E33" s="1">
        <v>90</v>
      </c>
      <c r="F33" s="1" t="s">
        <v>269</v>
      </c>
    </row>
    <row r="34" spans="1:6" x14ac:dyDescent="0.25">
      <c r="A34" s="1" t="s">
        <v>267</v>
      </c>
      <c r="B34" s="1" t="s">
        <v>92</v>
      </c>
      <c r="C34" s="1" t="s">
        <v>48</v>
      </c>
      <c r="D34" s="1">
        <v>2</v>
      </c>
      <c r="E34" s="1">
        <v>60</v>
      </c>
      <c r="F34" s="1" t="s">
        <v>269</v>
      </c>
    </row>
    <row r="35" spans="1:6" x14ac:dyDescent="0.25">
      <c r="A35" s="1" t="s">
        <v>267</v>
      </c>
      <c r="B35" s="1" t="s">
        <v>286</v>
      </c>
      <c r="C35" s="1" t="s">
        <v>10</v>
      </c>
      <c r="D35" s="1">
        <v>1</v>
      </c>
      <c r="E35" s="1">
        <v>100</v>
      </c>
      <c r="F35" s="1" t="s">
        <v>269</v>
      </c>
    </row>
    <row r="36" spans="1:6" x14ac:dyDescent="0.25">
      <c r="A36" s="1" t="s">
        <v>267</v>
      </c>
      <c r="B36" s="1" t="s">
        <v>289</v>
      </c>
      <c r="C36" s="1" t="s">
        <v>28</v>
      </c>
      <c r="D36" s="1">
        <v>23.92</v>
      </c>
      <c r="E36" s="1">
        <v>996.75</v>
      </c>
      <c r="F36" s="1" t="s">
        <v>269</v>
      </c>
    </row>
    <row r="37" spans="1:6" x14ac:dyDescent="0.25">
      <c r="A37" s="1" t="s">
        <v>267</v>
      </c>
      <c r="B37" s="1" t="s">
        <v>92</v>
      </c>
      <c r="C37" s="1" t="s">
        <v>48</v>
      </c>
      <c r="D37" s="1">
        <v>5</v>
      </c>
      <c r="E37" s="1">
        <v>150</v>
      </c>
      <c r="F37" s="1" t="s">
        <v>269</v>
      </c>
    </row>
    <row r="38" spans="1:6" x14ac:dyDescent="0.25">
      <c r="A38" s="1" t="s">
        <v>267</v>
      </c>
      <c r="B38" s="1" t="s">
        <v>279</v>
      </c>
      <c r="C38" s="1" t="s">
        <v>10</v>
      </c>
      <c r="D38" s="1">
        <v>15</v>
      </c>
      <c r="E38" s="1">
        <v>72.599999999999994</v>
      </c>
      <c r="F38" s="1" t="s">
        <v>269</v>
      </c>
    </row>
    <row r="39" spans="1:6" x14ac:dyDescent="0.25">
      <c r="A39" s="1" t="s">
        <v>267</v>
      </c>
      <c r="B39" s="1" t="s">
        <v>92</v>
      </c>
      <c r="C39" s="1" t="s">
        <v>48</v>
      </c>
      <c r="D39" s="1">
        <v>5</v>
      </c>
      <c r="E39" s="1">
        <v>150</v>
      </c>
      <c r="F39" s="1" t="s">
        <v>269</v>
      </c>
    </row>
    <row r="40" spans="1:6" x14ac:dyDescent="0.25">
      <c r="A40" s="1" t="s">
        <v>267</v>
      </c>
      <c r="B40" s="1" t="s">
        <v>92</v>
      </c>
      <c r="C40" s="1" t="s">
        <v>48</v>
      </c>
      <c r="D40" s="1">
        <v>5</v>
      </c>
      <c r="E40" s="1">
        <v>150</v>
      </c>
      <c r="F40" s="1" t="s">
        <v>294</v>
      </c>
    </row>
    <row r="41" spans="1:6" x14ac:dyDescent="0.25">
      <c r="A41" s="1" t="s">
        <v>12</v>
      </c>
      <c r="B41" s="1"/>
      <c r="C41" s="1"/>
      <c r="D41" s="1">
        <v>370.57</v>
      </c>
      <c r="E41" s="1" t="s">
        <v>295</v>
      </c>
      <c r="F41" s="1"/>
    </row>
    <row r="42" spans="1:6" x14ac:dyDescent="0.25">
      <c r="A42" s="1" t="s">
        <v>13</v>
      </c>
      <c r="B42" s="1"/>
      <c r="C42" s="1"/>
      <c r="D42" s="1">
        <v>370.57</v>
      </c>
      <c r="E42" s="1" t="s">
        <v>295</v>
      </c>
      <c r="F42" s="1"/>
    </row>
    <row r="43" spans="1:6" x14ac:dyDescent="0.25">
      <c r="A43" s="1"/>
      <c r="B43" s="1"/>
      <c r="C43" s="1"/>
      <c r="D43" s="1"/>
      <c r="E43" s="1"/>
      <c r="F4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4" sqref="A24:XFD24"/>
    </sheetView>
  </sheetViews>
  <sheetFormatPr defaultRowHeight="15" x14ac:dyDescent="0.25"/>
  <cols>
    <col min="1" max="1" width="47.85546875" customWidth="1"/>
    <col min="2" max="2" width="7.42578125" customWidth="1"/>
    <col min="3" max="3" width="7" customWidth="1"/>
    <col min="4" max="4" width="11.140625" customWidth="1"/>
    <col min="5" max="5" width="29.7109375" customWidth="1"/>
  </cols>
  <sheetData>
    <row r="1" spans="1:5" ht="34.5" customHeight="1" x14ac:dyDescent="0.25">
      <c r="A1" s="14" t="s">
        <v>302</v>
      </c>
      <c r="B1" s="14"/>
      <c r="C1" s="14"/>
      <c r="D1" s="14"/>
      <c r="E1" s="14"/>
    </row>
    <row r="2" spans="1:5" ht="15.75" x14ac:dyDescent="0.25">
      <c r="A2" s="2" t="s">
        <v>303</v>
      </c>
      <c r="B2" s="2">
        <v>11</v>
      </c>
      <c r="C2" s="2"/>
      <c r="D2" s="2">
        <v>68330</v>
      </c>
      <c r="E2" s="2"/>
    </row>
    <row r="3" spans="1:5" ht="15.75" x14ac:dyDescent="0.25">
      <c r="A3" s="15" t="s">
        <v>297</v>
      </c>
      <c r="B3" s="15"/>
      <c r="C3" s="15"/>
      <c r="D3" s="15"/>
      <c r="E3" s="15"/>
    </row>
    <row r="4" spans="1:5" ht="15.75" x14ac:dyDescent="0.25">
      <c r="A4" s="5" t="s">
        <v>296</v>
      </c>
      <c r="B4" s="4"/>
      <c r="C4" s="4" t="s">
        <v>298</v>
      </c>
      <c r="D4" s="4" t="s">
        <v>3</v>
      </c>
      <c r="E4" s="3" t="s">
        <v>5</v>
      </c>
    </row>
    <row r="5" spans="1:5" ht="15.75" x14ac:dyDescent="0.25">
      <c r="A5" s="3" t="s">
        <v>14</v>
      </c>
      <c r="B5" s="4" t="s">
        <v>10</v>
      </c>
      <c r="C5" s="4">
        <v>1</v>
      </c>
      <c r="D5" s="4">
        <v>20</v>
      </c>
      <c r="E5" s="3" t="s">
        <v>15</v>
      </c>
    </row>
    <row r="6" spans="1:5" ht="15.75" x14ac:dyDescent="0.25">
      <c r="A6" s="3" t="s">
        <v>16</v>
      </c>
      <c r="B6" s="4" t="s">
        <v>10</v>
      </c>
      <c r="C6" s="4">
        <v>1</v>
      </c>
      <c r="D6" s="4">
        <v>45</v>
      </c>
      <c r="E6" s="3" t="s">
        <v>17</v>
      </c>
    </row>
    <row r="7" spans="1:5" ht="15.75" x14ac:dyDescent="0.25">
      <c r="A7" s="3" t="s">
        <v>18</v>
      </c>
      <c r="B7" s="4" t="s">
        <v>10</v>
      </c>
      <c r="C7" s="4">
        <v>1</v>
      </c>
      <c r="D7" s="4">
        <v>50.01</v>
      </c>
      <c r="E7" s="3" t="s">
        <v>17</v>
      </c>
    </row>
    <row r="8" spans="1:5" ht="15.75" x14ac:dyDescent="0.25">
      <c r="A8" s="5" t="s">
        <v>301</v>
      </c>
      <c r="B8" s="4"/>
      <c r="C8" s="4"/>
      <c r="D8" s="2">
        <v>115.01</v>
      </c>
      <c r="E8" s="3"/>
    </row>
    <row r="9" spans="1:5" ht="15.75" x14ac:dyDescent="0.25">
      <c r="A9" s="3" t="s">
        <v>337</v>
      </c>
      <c r="B9" s="3"/>
      <c r="C9" s="3"/>
      <c r="D9" s="4">
        <v>20</v>
      </c>
      <c r="E9" s="3"/>
    </row>
    <row r="10" spans="1:5" ht="15.75" x14ac:dyDescent="0.25">
      <c r="A10" s="3" t="s">
        <v>326</v>
      </c>
      <c r="B10" s="3"/>
      <c r="C10" s="3"/>
      <c r="D10" s="4">
        <v>6434.98</v>
      </c>
      <c r="E10" s="3"/>
    </row>
    <row r="11" spans="1:5" ht="15.75" x14ac:dyDescent="0.25">
      <c r="A11" s="3" t="s">
        <v>327</v>
      </c>
      <c r="B11" s="3"/>
      <c r="C11" s="3"/>
      <c r="D11" s="4">
        <v>95.01</v>
      </c>
      <c r="E11" s="3"/>
    </row>
    <row r="12" spans="1:5" ht="15.75" x14ac:dyDescent="0.25">
      <c r="A12" s="3" t="s">
        <v>328</v>
      </c>
      <c r="B12" s="3"/>
      <c r="C12" s="3"/>
      <c r="D12" s="4">
        <v>19921.43</v>
      </c>
      <c r="E12" s="3"/>
    </row>
    <row r="13" spans="1:5" ht="15.75" x14ac:dyDescent="0.25">
      <c r="A13" s="3" t="s">
        <v>329</v>
      </c>
      <c r="B13" s="3"/>
      <c r="C13" s="3"/>
      <c r="D13" s="4">
        <v>719.28</v>
      </c>
      <c r="E13" s="3"/>
    </row>
    <row r="14" spans="1:5" ht="15.75" x14ac:dyDescent="0.25">
      <c r="A14" s="3" t="s">
        <v>330</v>
      </c>
      <c r="B14" s="3"/>
      <c r="C14" s="3"/>
      <c r="D14" s="4">
        <v>1043.8800000000001</v>
      </c>
      <c r="E14" s="3"/>
    </row>
    <row r="15" spans="1:5" ht="15.75" x14ac:dyDescent="0.25">
      <c r="A15" s="3" t="s">
        <v>331</v>
      </c>
      <c r="B15" s="3"/>
      <c r="C15" s="3"/>
      <c r="D15" s="4">
        <v>3041.18</v>
      </c>
      <c r="E15" s="3"/>
    </row>
    <row r="16" spans="1:5" ht="15.75" x14ac:dyDescent="0.25">
      <c r="A16" s="3" t="s">
        <v>332</v>
      </c>
      <c r="B16" s="3"/>
      <c r="C16" s="3"/>
      <c r="D16" s="4">
        <v>19460.37</v>
      </c>
      <c r="E16" s="3"/>
    </row>
    <row r="17" spans="1:5" ht="15.75" x14ac:dyDescent="0.25">
      <c r="A17" s="3" t="s">
        <v>333</v>
      </c>
      <c r="B17" s="3"/>
      <c r="C17" s="3"/>
      <c r="D17" s="4">
        <v>8631.2000000000007</v>
      </c>
      <c r="E17" s="3"/>
    </row>
    <row r="18" spans="1:5" ht="15.75" x14ac:dyDescent="0.25">
      <c r="A18" s="3" t="s">
        <v>269</v>
      </c>
      <c r="B18" s="3"/>
      <c r="C18" s="3"/>
      <c r="D18" s="4">
        <v>436</v>
      </c>
      <c r="E18" s="3"/>
    </row>
    <row r="19" spans="1:5" ht="15.75" x14ac:dyDescent="0.25">
      <c r="A19" s="3" t="s">
        <v>335</v>
      </c>
      <c r="B19" s="3"/>
      <c r="C19" s="3"/>
      <c r="D19" s="4">
        <v>1025</v>
      </c>
      <c r="E19" s="3"/>
    </row>
    <row r="20" spans="1:5" ht="15.75" x14ac:dyDescent="0.25">
      <c r="A20" s="5" t="s">
        <v>12</v>
      </c>
      <c r="B20" s="5"/>
      <c r="C20" s="5"/>
      <c r="D20" s="7">
        <f>SUM(D9:D19)</f>
        <v>60828.33</v>
      </c>
      <c r="E20" s="3"/>
    </row>
    <row r="21" spans="1:5" ht="15.75" x14ac:dyDescent="0.25">
      <c r="A21" s="5"/>
      <c r="B21" s="5"/>
      <c r="C21" s="5"/>
      <c r="D21" s="4"/>
      <c r="E21" s="3"/>
    </row>
    <row r="22" spans="1:5" ht="15.75" x14ac:dyDescent="0.25">
      <c r="A22" s="19" t="s">
        <v>334</v>
      </c>
      <c r="B22" s="20"/>
      <c r="C22" s="21"/>
      <c r="D22" s="9">
        <f>D2-D20</f>
        <v>7501.6699999999983</v>
      </c>
      <c r="E22" s="3"/>
    </row>
    <row r="23" spans="1:5" ht="15.75" x14ac:dyDescent="0.25">
      <c r="A23" s="3"/>
      <c r="B23" s="3"/>
      <c r="C23" s="3"/>
      <c r="D23" s="4"/>
      <c r="E23" s="3"/>
    </row>
  </sheetData>
  <mergeCells count="3">
    <mergeCell ref="A1:E1"/>
    <mergeCell ref="A3:E3"/>
    <mergeCell ref="A22:C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4" sqref="A24:XFD29"/>
    </sheetView>
  </sheetViews>
  <sheetFormatPr defaultRowHeight="15" x14ac:dyDescent="0.25"/>
  <cols>
    <col min="1" max="1" width="34.5703125" customWidth="1"/>
    <col min="2" max="2" width="6.85546875" customWidth="1"/>
    <col min="3" max="3" width="6.7109375" customWidth="1"/>
    <col min="4" max="4" width="12.140625" customWidth="1"/>
    <col min="5" max="5" width="38.42578125" customWidth="1"/>
  </cols>
  <sheetData>
    <row r="1" spans="1:5" ht="33.75" customHeight="1" x14ac:dyDescent="0.25">
      <c r="A1" s="14" t="s">
        <v>304</v>
      </c>
      <c r="B1" s="14"/>
      <c r="C1" s="14"/>
      <c r="D1" s="14"/>
      <c r="E1" s="14"/>
    </row>
    <row r="2" spans="1:5" ht="15.75" x14ac:dyDescent="0.25">
      <c r="A2" s="2" t="s">
        <v>305</v>
      </c>
      <c r="B2" s="2">
        <v>11</v>
      </c>
      <c r="C2" s="2"/>
      <c r="D2" s="2">
        <v>65070</v>
      </c>
      <c r="E2" s="2"/>
    </row>
    <row r="3" spans="1:5" ht="15.75" x14ac:dyDescent="0.25">
      <c r="A3" s="15" t="s">
        <v>297</v>
      </c>
      <c r="B3" s="15"/>
      <c r="C3" s="15"/>
      <c r="D3" s="15"/>
      <c r="E3" s="15"/>
    </row>
    <row r="4" spans="1:5" ht="15.75" x14ac:dyDescent="0.25">
      <c r="A4" s="5" t="s">
        <v>296</v>
      </c>
      <c r="B4" s="4"/>
      <c r="C4" s="4" t="s">
        <v>298</v>
      </c>
      <c r="D4" s="4" t="s">
        <v>3</v>
      </c>
      <c r="E4" s="3" t="s">
        <v>5</v>
      </c>
    </row>
    <row r="5" spans="1:5" ht="15.75" x14ac:dyDescent="0.25">
      <c r="A5" s="3" t="s">
        <v>9</v>
      </c>
      <c r="B5" s="4" t="s">
        <v>10</v>
      </c>
      <c r="C5" s="4">
        <v>3</v>
      </c>
      <c r="D5" s="4">
        <v>39</v>
      </c>
      <c r="E5" s="3" t="s">
        <v>11</v>
      </c>
    </row>
    <row r="6" spans="1:5" ht="15.75" x14ac:dyDescent="0.25">
      <c r="A6" s="3" t="s">
        <v>19</v>
      </c>
      <c r="B6" s="4" t="s">
        <v>10</v>
      </c>
      <c r="C6" s="4">
        <v>1</v>
      </c>
      <c r="D6" s="4" t="s">
        <v>20</v>
      </c>
      <c r="E6" s="3" t="s">
        <v>21</v>
      </c>
    </row>
    <row r="7" spans="1:5" ht="15.75" x14ac:dyDescent="0.25">
      <c r="A7" s="3" t="s">
        <v>22</v>
      </c>
      <c r="B7" s="4" t="s">
        <v>10</v>
      </c>
      <c r="C7" s="4">
        <v>50</v>
      </c>
      <c r="D7" s="4">
        <v>132</v>
      </c>
      <c r="E7" s="3" t="s">
        <v>21</v>
      </c>
    </row>
    <row r="8" spans="1:5" ht="15.75" x14ac:dyDescent="0.25">
      <c r="A8" s="5" t="s">
        <v>301</v>
      </c>
      <c r="B8" s="4"/>
      <c r="C8" s="4"/>
      <c r="D8" s="2" t="s">
        <v>23</v>
      </c>
      <c r="E8" s="3"/>
    </row>
    <row r="9" spans="1:5" ht="15.75" x14ac:dyDescent="0.25">
      <c r="A9" s="3" t="s">
        <v>326</v>
      </c>
      <c r="B9" s="3"/>
      <c r="C9" s="3"/>
      <c r="D9" s="4">
        <v>24670</v>
      </c>
      <c r="E9" s="3"/>
    </row>
    <row r="10" spans="1:5" ht="15.75" x14ac:dyDescent="0.25">
      <c r="A10" s="3" t="s">
        <v>338</v>
      </c>
      <c r="B10" s="4"/>
      <c r="C10" s="4"/>
      <c r="D10" s="4">
        <v>2912</v>
      </c>
      <c r="E10" s="3"/>
    </row>
    <row r="11" spans="1:5" ht="15.75" x14ac:dyDescent="0.25">
      <c r="A11" s="3" t="s">
        <v>327</v>
      </c>
      <c r="B11" s="3"/>
      <c r="C11" s="3"/>
      <c r="D11" s="4">
        <v>38.99</v>
      </c>
      <c r="E11" s="3"/>
    </row>
    <row r="12" spans="1:5" ht="15.75" x14ac:dyDescent="0.25">
      <c r="A12" s="3" t="s">
        <v>328</v>
      </c>
      <c r="B12" s="3"/>
      <c r="C12" s="3"/>
      <c r="D12" s="4">
        <v>18972.93</v>
      </c>
      <c r="E12" s="3"/>
    </row>
    <row r="13" spans="1:5" ht="15.75" x14ac:dyDescent="0.25">
      <c r="A13" s="3" t="s">
        <v>329</v>
      </c>
      <c r="B13" s="3"/>
      <c r="C13" s="3"/>
      <c r="D13" s="4">
        <v>1058.76</v>
      </c>
      <c r="E13" s="3"/>
    </row>
    <row r="14" spans="1:5" ht="15.75" x14ac:dyDescent="0.25">
      <c r="A14" s="3" t="s">
        <v>330</v>
      </c>
      <c r="B14" s="3"/>
      <c r="C14" s="3"/>
      <c r="D14" s="4">
        <v>996.24</v>
      </c>
      <c r="E14" s="3"/>
    </row>
    <row r="15" spans="1:5" ht="15.75" x14ac:dyDescent="0.25">
      <c r="A15" s="3" t="s">
        <v>331</v>
      </c>
      <c r="B15" s="3"/>
      <c r="C15" s="3"/>
      <c r="D15" s="4">
        <v>2897.57</v>
      </c>
      <c r="E15" s="3"/>
    </row>
    <row r="16" spans="1:5" ht="15.75" x14ac:dyDescent="0.25">
      <c r="A16" s="3" t="s">
        <v>332</v>
      </c>
      <c r="B16" s="3"/>
      <c r="C16" s="3"/>
      <c r="D16" s="4">
        <v>18318.21</v>
      </c>
      <c r="E16" s="3"/>
    </row>
    <row r="17" spans="1:5" ht="15.75" x14ac:dyDescent="0.25">
      <c r="A17" s="3" t="s">
        <v>333</v>
      </c>
      <c r="B17" s="3"/>
      <c r="C17" s="3"/>
      <c r="D17" s="4">
        <v>8219.36</v>
      </c>
      <c r="E17" s="3"/>
    </row>
    <row r="18" spans="1:5" ht="15.75" x14ac:dyDescent="0.25">
      <c r="A18" s="3" t="s">
        <v>269</v>
      </c>
      <c r="B18" s="3"/>
      <c r="C18" s="3"/>
      <c r="D18" s="4">
        <v>415</v>
      </c>
      <c r="E18" s="3"/>
    </row>
    <row r="19" spans="1:5" ht="15.75" x14ac:dyDescent="0.25">
      <c r="A19" s="3" t="s">
        <v>335</v>
      </c>
      <c r="B19" s="3"/>
      <c r="C19" s="3"/>
      <c r="D19" s="4">
        <v>976</v>
      </c>
      <c r="E19" s="3"/>
    </row>
    <row r="20" spans="1:5" ht="15.75" x14ac:dyDescent="0.25">
      <c r="A20" s="5" t="s">
        <v>12</v>
      </c>
      <c r="B20" s="5"/>
      <c r="C20" s="5"/>
      <c r="D20" s="4">
        <f>SUM(D9:D19)</f>
        <v>79475.06</v>
      </c>
      <c r="E20" s="3"/>
    </row>
    <row r="21" spans="1:5" ht="15.75" x14ac:dyDescent="0.25">
      <c r="A21" s="5"/>
      <c r="B21" s="5"/>
      <c r="C21" s="5"/>
      <c r="D21" s="4"/>
      <c r="E21" s="3"/>
    </row>
    <row r="22" spans="1:5" ht="15.75" x14ac:dyDescent="0.25">
      <c r="A22" s="16" t="s">
        <v>336</v>
      </c>
      <c r="B22" s="17"/>
      <c r="C22" s="18"/>
      <c r="D22" s="10">
        <f>D2-D20</f>
        <v>-14405.059999999998</v>
      </c>
      <c r="E22" s="3"/>
    </row>
    <row r="23" spans="1:5" ht="15.75" x14ac:dyDescent="0.25">
      <c r="A23" s="3"/>
      <c r="B23" s="3"/>
      <c r="C23" s="3"/>
      <c r="D23" s="4"/>
      <c r="E23" s="3"/>
    </row>
  </sheetData>
  <mergeCells count="3">
    <mergeCell ref="A1:E1"/>
    <mergeCell ref="A3:E3"/>
    <mergeCell ref="A22:C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100" workbookViewId="0">
      <selection activeCell="A3" sqref="A3:XFD3"/>
    </sheetView>
  </sheetViews>
  <sheetFormatPr defaultRowHeight="15" x14ac:dyDescent="0.25"/>
  <cols>
    <col min="1" max="1" width="46" customWidth="1"/>
    <col min="3" max="3" width="8.140625" customWidth="1"/>
    <col min="4" max="4" width="11.140625" customWidth="1"/>
    <col min="5" max="5" width="36.140625" customWidth="1"/>
  </cols>
  <sheetData>
    <row r="1" spans="1:5" ht="32.25" customHeight="1" x14ac:dyDescent="0.25">
      <c r="A1" s="14" t="s">
        <v>306</v>
      </c>
      <c r="B1" s="14"/>
      <c r="C1" s="14"/>
      <c r="D1" s="14"/>
      <c r="E1" s="14"/>
    </row>
    <row r="2" spans="1:5" ht="15.75" x14ac:dyDescent="0.25">
      <c r="A2" s="2" t="s">
        <v>307</v>
      </c>
      <c r="B2" s="2">
        <v>11.28</v>
      </c>
      <c r="C2" s="2"/>
      <c r="D2" s="2">
        <v>769404</v>
      </c>
      <c r="E2" s="2"/>
    </row>
    <row r="3" spans="1:5" ht="15.75" x14ac:dyDescent="0.25">
      <c r="A3" s="15" t="s">
        <v>297</v>
      </c>
      <c r="B3" s="15"/>
      <c r="C3" s="15"/>
      <c r="D3" s="15"/>
      <c r="E3" s="15"/>
    </row>
    <row r="4" spans="1:5" ht="15.75" x14ac:dyDescent="0.25">
      <c r="A4" s="5" t="s">
        <v>296</v>
      </c>
      <c r="B4" s="4"/>
      <c r="C4" s="4" t="s">
        <v>298</v>
      </c>
      <c r="D4" s="4" t="s">
        <v>3</v>
      </c>
      <c r="E4" s="3" t="s">
        <v>5</v>
      </c>
    </row>
    <row r="5" spans="1:5" ht="15.75" x14ac:dyDescent="0.25">
      <c r="A5" s="3" t="s">
        <v>24</v>
      </c>
      <c r="B5" s="4" t="s">
        <v>7</v>
      </c>
      <c r="C5" s="4">
        <v>20</v>
      </c>
      <c r="D5" s="4" t="s">
        <v>25</v>
      </c>
      <c r="E5" s="3" t="s">
        <v>26</v>
      </c>
    </row>
    <row r="6" spans="1:5" ht="15.75" x14ac:dyDescent="0.25">
      <c r="A6" s="3" t="s">
        <v>27</v>
      </c>
      <c r="B6" s="4" t="s">
        <v>28</v>
      </c>
      <c r="C6" s="4">
        <v>3</v>
      </c>
      <c r="D6" s="4">
        <v>195</v>
      </c>
      <c r="E6" s="3" t="s">
        <v>26</v>
      </c>
    </row>
    <row r="7" spans="1:5" ht="15.75" x14ac:dyDescent="0.25">
      <c r="A7" s="3" t="s">
        <v>29</v>
      </c>
      <c r="B7" s="4" t="s">
        <v>30</v>
      </c>
      <c r="C7" s="4">
        <v>3</v>
      </c>
      <c r="D7" s="4">
        <v>195</v>
      </c>
      <c r="E7" s="3" t="s">
        <v>26</v>
      </c>
    </row>
    <row r="8" spans="1:5" ht="15.75" x14ac:dyDescent="0.25">
      <c r="A8" s="3" t="s">
        <v>31</v>
      </c>
      <c r="B8" s="4" t="s">
        <v>28</v>
      </c>
      <c r="C8" s="4">
        <v>7</v>
      </c>
      <c r="D8" s="4">
        <v>227.5</v>
      </c>
      <c r="E8" s="3" t="s">
        <v>26</v>
      </c>
    </row>
    <row r="9" spans="1:5" ht="15.75" x14ac:dyDescent="0.25">
      <c r="A9" s="3" t="s">
        <v>9</v>
      </c>
      <c r="B9" s="4" t="s">
        <v>10</v>
      </c>
      <c r="C9" s="4">
        <v>2</v>
      </c>
      <c r="D9" s="4">
        <v>24</v>
      </c>
      <c r="E9" s="3" t="s">
        <v>32</v>
      </c>
    </row>
    <row r="10" spans="1:5" ht="15.75" x14ac:dyDescent="0.25">
      <c r="A10" s="3" t="s">
        <v>33</v>
      </c>
      <c r="B10" s="4" t="s">
        <v>30</v>
      </c>
      <c r="C10" s="4">
        <v>10</v>
      </c>
      <c r="D10" s="4">
        <v>343.6</v>
      </c>
      <c r="E10" s="3" t="s">
        <v>34</v>
      </c>
    </row>
    <row r="11" spans="1:5" ht="15.75" x14ac:dyDescent="0.25">
      <c r="A11" s="3" t="s">
        <v>35</v>
      </c>
      <c r="B11" s="4" t="s">
        <v>30</v>
      </c>
      <c r="C11" s="4">
        <v>55</v>
      </c>
      <c r="D11" s="4" t="s">
        <v>36</v>
      </c>
      <c r="E11" s="3" t="s">
        <v>34</v>
      </c>
    </row>
    <row r="12" spans="1:5" ht="15.75" x14ac:dyDescent="0.25">
      <c r="A12" s="3" t="s">
        <v>37</v>
      </c>
      <c r="B12" s="4" t="s">
        <v>28</v>
      </c>
      <c r="C12" s="4">
        <v>1</v>
      </c>
      <c r="D12" s="4">
        <v>82</v>
      </c>
      <c r="E12" s="3" t="s">
        <v>34</v>
      </c>
    </row>
    <row r="13" spans="1:5" ht="15.75" x14ac:dyDescent="0.25">
      <c r="A13" s="3" t="s">
        <v>38</v>
      </c>
      <c r="B13" s="4" t="s">
        <v>10</v>
      </c>
      <c r="C13" s="4">
        <v>1</v>
      </c>
      <c r="D13" s="4">
        <v>40</v>
      </c>
      <c r="E13" s="3" t="s">
        <v>34</v>
      </c>
    </row>
    <row r="14" spans="1:5" ht="15.75" x14ac:dyDescent="0.25">
      <c r="A14" s="3" t="s">
        <v>39</v>
      </c>
      <c r="B14" s="4" t="s">
        <v>30</v>
      </c>
      <c r="C14" s="4">
        <v>25</v>
      </c>
      <c r="D14" s="4">
        <v>346</v>
      </c>
      <c r="E14" s="3" t="s">
        <v>34</v>
      </c>
    </row>
    <row r="15" spans="1:5" ht="15.75" x14ac:dyDescent="0.25">
      <c r="A15" s="3" t="s">
        <v>40</v>
      </c>
      <c r="B15" s="4" t="s">
        <v>30</v>
      </c>
      <c r="C15" s="4">
        <v>40</v>
      </c>
      <c r="D15" s="4">
        <v>938</v>
      </c>
      <c r="E15" s="3" t="s">
        <v>34</v>
      </c>
    </row>
    <row r="16" spans="1:5" ht="15.75" x14ac:dyDescent="0.25">
      <c r="A16" s="3" t="s">
        <v>41</v>
      </c>
      <c r="B16" s="4" t="s">
        <v>30</v>
      </c>
      <c r="C16" s="4">
        <v>5.4</v>
      </c>
      <c r="D16" s="4">
        <v>774.2</v>
      </c>
      <c r="E16" s="3" t="s">
        <v>34</v>
      </c>
    </row>
    <row r="17" spans="1:5" ht="15.75" x14ac:dyDescent="0.25">
      <c r="A17" s="3" t="s">
        <v>42</v>
      </c>
      <c r="B17" s="4" t="s">
        <v>30</v>
      </c>
      <c r="C17" s="4">
        <v>160</v>
      </c>
      <c r="D17" s="4" t="s">
        <v>43</v>
      </c>
      <c r="E17" s="3" t="s">
        <v>34</v>
      </c>
    </row>
    <row r="18" spans="1:5" ht="15.75" x14ac:dyDescent="0.25">
      <c r="A18" s="3" t="s">
        <v>44</v>
      </c>
      <c r="B18" s="4" t="s">
        <v>30</v>
      </c>
      <c r="C18" s="4">
        <v>40</v>
      </c>
      <c r="D18" s="4">
        <v>168.8</v>
      </c>
      <c r="E18" s="3" t="s">
        <v>34</v>
      </c>
    </row>
    <row r="19" spans="1:5" ht="15.75" x14ac:dyDescent="0.25">
      <c r="A19" s="3" t="s">
        <v>45</v>
      </c>
      <c r="B19" s="4" t="s">
        <v>30</v>
      </c>
      <c r="C19" s="4">
        <v>10</v>
      </c>
      <c r="D19" s="4">
        <v>67</v>
      </c>
      <c r="E19" s="3" t="s">
        <v>46</v>
      </c>
    </row>
    <row r="20" spans="1:5" ht="15.75" x14ac:dyDescent="0.25">
      <c r="A20" s="3" t="s">
        <v>47</v>
      </c>
      <c r="B20" s="4" t="s">
        <v>48</v>
      </c>
      <c r="C20" s="4">
        <v>1</v>
      </c>
      <c r="D20" s="4">
        <v>30</v>
      </c>
      <c r="E20" s="3" t="s">
        <v>46</v>
      </c>
    </row>
    <row r="21" spans="1:5" ht="15.75" x14ac:dyDescent="0.25">
      <c r="A21" s="3" t="s">
        <v>49</v>
      </c>
      <c r="B21" s="4" t="s">
        <v>50</v>
      </c>
      <c r="C21" s="4">
        <v>1</v>
      </c>
      <c r="D21" s="4">
        <v>55.56</v>
      </c>
      <c r="E21" s="3" t="s">
        <v>51</v>
      </c>
    </row>
    <row r="22" spans="1:5" ht="15.75" x14ac:dyDescent="0.25">
      <c r="A22" s="3" t="s">
        <v>52</v>
      </c>
      <c r="B22" s="4" t="s">
        <v>30</v>
      </c>
      <c r="C22" s="4">
        <v>0.5</v>
      </c>
      <c r="D22" s="4">
        <v>88</v>
      </c>
      <c r="E22" s="3" t="s">
        <v>51</v>
      </c>
    </row>
    <row r="23" spans="1:5" ht="15.75" x14ac:dyDescent="0.25">
      <c r="A23" s="3" t="s">
        <v>53</v>
      </c>
      <c r="B23" s="4" t="s">
        <v>30</v>
      </c>
      <c r="C23" s="4">
        <v>3</v>
      </c>
      <c r="D23" s="4">
        <v>322.8</v>
      </c>
      <c r="E23" s="3" t="s">
        <v>51</v>
      </c>
    </row>
    <row r="24" spans="1:5" ht="15.75" x14ac:dyDescent="0.25">
      <c r="A24" s="3" t="s">
        <v>54</v>
      </c>
      <c r="B24" s="4" t="s">
        <v>10</v>
      </c>
      <c r="C24" s="4">
        <v>2</v>
      </c>
      <c r="D24" s="4">
        <v>140</v>
      </c>
      <c r="E24" s="3" t="s">
        <v>51</v>
      </c>
    </row>
    <row r="25" spans="1:5" ht="15.75" x14ac:dyDescent="0.25">
      <c r="A25" s="3" t="s">
        <v>55</v>
      </c>
      <c r="B25" s="4" t="s">
        <v>10</v>
      </c>
      <c r="C25" s="4">
        <v>1</v>
      </c>
      <c r="D25" s="4">
        <v>20</v>
      </c>
      <c r="E25" s="3" t="s">
        <v>51</v>
      </c>
    </row>
    <row r="26" spans="1:5" ht="15.75" x14ac:dyDescent="0.25">
      <c r="A26" s="3" t="s">
        <v>56</v>
      </c>
      <c r="B26" s="4" t="s">
        <v>7</v>
      </c>
      <c r="C26" s="4">
        <v>4</v>
      </c>
      <c r="D26" s="4">
        <v>640</v>
      </c>
      <c r="E26" s="3" t="s">
        <v>51</v>
      </c>
    </row>
    <row r="27" spans="1:5" ht="15.75" x14ac:dyDescent="0.25">
      <c r="A27" s="3" t="s">
        <v>57</v>
      </c>
      <c r="B27" s="4" t="s">
        <v>10</v>
      </c>
      <c r="C27" s="4">
        <v>1</v>
      </c>
      <c r="D27" s="4">
        <v>160</v>
      </c>
      <c r="E27" s="3" t="s">
        <v>51</v>
      </c>
    </row>
    <row r="28" spans="1:5" ht="15.75" x14ac:dyDescent="0.25">
      <c r="A28" s="3" t="s">
        <v>58</v>
      </c>
      <c r="B28" s="4" t="s">
        <v>10</v>
      </c>
      <c r="C28" s="4">
        <v>1</v>
      </c>
      <c r="D28" s="4">
        <v>210</v>
      </c>
      <c r="E28" s="3" t="s">
        <v>51</v>
      </c>
    </row>
    <row r="29" spans="1:5" ht="15.75" x14ac:dyDescent="0.25">
      <c r="A29" s="3" t="s">
        <v>59</v>
      </c>
      <c r="B29" s="4" t="s">
        <v>10</v>
      </c>
      <c r="C29" s="4">
        <v>1</v>
      </c>
      <c r="D29" s="4">
        <v>20</v>
      </c>
      <c r="E29" s="3" t="s">
        <v>51</v>
      </c>
    </row>
    <row r="30" spans="1:5" ht="15.75" x14ac:dyDescent="0.25">
      <c r="A30" s="3" t="s">
        <v>60</v>
      </c>
      <c r="B30" s="4" t="s">
        <v>10</v>
      </c>
      <c r="C30" s="4">
        <v>1</v>
      </c>
      <c r="D30" s="4">
        <v>15</v>
      </c>
      <c r="E30" s="3" t="s">
        <v>51</v>
      </c>
    </row>
    <row r="31" spans="1:5" ht="15.75" x14ac:dyDescent="0.25">
      <c r="A31" s="3" t="s">
        <v>61</v>
      </c>
      <c r="B31" s="4" t="s">
        <v>10</v>
      </c>
      <c r="C31" s="4">
        <v>8</v>
      </c>
      <c r="D31" s="4">
        <v>80</v>
      </c>
      <c r="E31" s="3" t="s">
        <v>51</v>
      </c>
    </row>
    <row r="32" spans="1:5" ht="15.75" x14ac:dyDescent="0.25">
      <c r="A32" s="3" t="s">
        <v>57</v>
      </c>
      <c r="B32" s="4" t="s">
        <v>10</v>
      </c>
      <c r="C32" s="4">
        <v>2</v>
      </c>
      <c r="D32" s="4">
        <v>320</v>
      </c>
      <c r="E32" s="3" t="s">
        <v>51</v>
      </c>
    </row>
    <row r="33" spans="1:5" ht="15.75" x14ac:dyDescent="0.25">
      <c r="A33" s="3" t="s">
        <v>58</v>
      </c>
      <c r="B33" s="4" t="s">
        <v>10</v>
      </c>
      <c r="C33" s="4">
        <v>2</v>
      </c>
      <c r="D33" s="4">
        <v>420</v>
      </c>
      <c r="E33" s="3" t="s">
        <v>51</v>
      </c>
    </row>
    <row r="34" spans="1:5" ht="15.75" x14ac:dyDescent="0.25">
      <c r="A34" s="3" t="s">
        <v>62</v>
      </c>
      <c r="B34" s="4" t="s">
        <v>10</v>
      </c>
      <c r="C34" s="4">
        <v>1</v>
      </c>
      <c r="D34" s="4">
        <v>100</v>
      </c>
      <c r="E34" s="3" t="s">
        <v>51</v>
      </c>
    </row>
    <row r="35" spans="1:5" ht="15.75" x14ac:dyDescent="0.25">
      <c r="A35" s="3" t="s">
        <v>63</v>
      </c>
      <c r="B35" s="4" t="s">
        <v>10</v>
      </c>
      <c r="C35" s="4">
        <v>1</v>
      </c>
      <c r="D35" s="4">
        <v>150</v>
      </c>
      <c r="E35" s="3" t="s">
        <v>51</v>
      </c>
    </row>
    <row r="36" spans="1:5" ht="15.75" x14ac:dyDescent="0.25">
      <c r="A36" s="3" t="s">
        <v>60</v>
      </c>
      <c r="B36" s="4" t="s">
        <v>10</v>
      </c>
      <c r="C36" s="4">
        <v>3</v>
      </c>
      <c r="D36" s="4">
        <v>45</v>
      </c>
      <c r="E36" s="3" t="s">
        <v>51</v>
      </c>
    </row>
    <row r="37" spans="1:5" ht="15.75" x14ac:dyDescent="0.25">
      <c r="A37" s="3" t="s">
        <v>64</v>
      </c>
      <c r="B37" s="4" t="s">
        <v>10</v>
      </c>
      <c r="C37" s="4">
        <v>2</v>
      </c>
      <c r="D37" s="4">
        <v>30</v>
      </c>
      <c r="E37" s="3" t="s">
        <v>51</v>
      </c>
    </row>
    <row r="38" spans="1:5" ht="15.75" x14ac:dyDescent="0.25">
      <c r="A38" s="3" t="s">
        <v>65</v>
      </c>
      <c r="B38" s="4" t="s">
        <v>10</v>
      </c>
      <c r="C38" s="4">
        <v>4</v>
      </c>
      <c r="D38" s="4">
        <v>20</v>
      </c>
      <c r="E38" s="3" t="s">
        <v>51</v>
      </c>
    </row>
    <row r="39" spans="1:5" ht="15.75" x14ac:dyDescent="0.25">
      <c r="A39" s="3" t="s">
        <v>66</v>
      </c>
      <c r="B39" s="4" t="s">
        <v>10</v>
      </c>
      <c r="C39" s="4">
        <v>4</v>
      </c>
      <c r="D39" s="4">
        <v>20</v>
      </c>
      <c r="E39" s="3" t="s">
        <v>51</v>
      </c>
    </row>
    <row r="40" spans="1:5" ht="15.75" x14ac:dyDescent="0.25">
      <c r="A40" s="3" t="s">
        <v>60</v>
      </c>
      <c r="B40" s="4" t="s">
        <v>10</v>
      </c>
      <c r="C40" s="4">
        <v>4</v>
      </c>
      <c r="D40" s="4">
        <v>60</v>
      </c>
      <c r="E40" s="3" t="s">
        <v>67</v>
      </c>
    </row>
    <row r="41" spans="1:5" ht="15.75" x14ac:dyDescent="0.25">
      <c r="A41" s="3" t="s">
        <v>56</v>
      </c>
      <c r="B41" s="4" t="s">
        <v>7</v>
      </c>
      <c r="C41" s="4">
        <v>4</v>
      </c>
      <c r="D41" s="4">
        <v>640</v>
      </c>
      <c r="E41" s="3" t="s">
        <v>67</v>
      </c>
    </row>
    <row r="42" spans="1:5" ht="15.75" x14ac:dyDescent="0.25">
      <c r="A42" s="3" t="s">
        <v>55</v>
      </c>
      <c r="B42" s="4" t="s">
        <v>10</v>
      </c>
      <c r="C42" s="4">
        <v>1</v>
      </c>
      <c r="D42" s="4">
        <v>58</v>
      </c>
      <c r="E42" s="3" t="s">
        <v>67</v>
      </c>
    </row>
    <row r="43" spans="1:5" ht="15.75" x14ac:dyDescent="0.25">
      <c r="A43" s="3" t="s">
        <v>68</v>
      </c>
      <c r="B43" s="4" t="s">
        <v>30</v>
      </c>
      <c r="C43" s="4">
        <v>0.5</v>
      </c>
      <c r="D43" s="4">
        <v>72.14</v>
      </c>
      <c r="E43" s="3" t="s">
        <v>69</v>
      </c>
    </row>
    <row r="44" spans="1:5" ht="15.75" x14ac:dyDescent="0.25">
      <c r="A44" s="3" t="s">
        <v>70</v>
      </c>
      <c r="B44" s="4" t="s">
        <v>30</v>
      </c>
      <c r="C44" s="4">
        <v>0.1</v>
      </c>
      <c r="D44" s="4">
        <v>13.94</v>
      </c>
      <c r="E44" s="3" t="s">
        <v>69</v>
      </c>
    </row>
    <row r="45" spans="1:5" ht="15.75" x14ac:dyDescent="0.25">
      <c r="A45" s="3" t="s">
        <v>71</v>
      </c>
      <c r="B45" s="4" t="s">
        <v>10</v>
      </c>
      <c r="C45" s="4">
        <v>3</v>
      </c>
      <c r="D45" s="4">
        <v>72.900000000000006</v>
      </c>
      <c r="E45" s="3" t="s">
        <v>72</v>
      </c>
    </row>
    <row r="46" spans="1:5" ht="15.75" x14ac:dyDescent="0.25">
      <c r="A46" s="3" t="s">
        <v>73</v>
      </c>
      <c r="B46" s="4" t="s">
        <v>10</v>
      </c>
      <c r="C46" s="4">
        <v>1</v>
      </c>
      <c r="D46" s="4">
        <v>51.8</v>
      </c>
      <c r="E46" s="3" t="s">
        <v>74</v>
      </c>
    </row>
    <row r="47" spans="1:5" ht="15.75" x14ac:dyDescent="0.25">
      <c r="A47" s="3" t="s">
        <v>75</v>
      </c>
      <c r="B47" s="4" t="s">
        <v>10</v>
      </c>
      <c r="C47" s="4">
        <v>1</v>
      </c>
      <c r="D47" s="4">
        <v>40.1</v>
      </c>
      <c r="E47" s="3" t="s">
        <v>74</v>
      </c>
    </row>
    <row r="48" spans="1:5" ht="15.75" x14ac:dyDescent="0.25">
      <c r="A48" s="3" t="s">
        <v>76</v>
      </c>
      <c r="B48" s="4" t="s">
        <v>10</v>
      </c>
      <c r="C48" s="4">
        <v>2</v>
      </c>
      <c r="D48" s="4">
        <v>99.6</v>
      </c>
      <c r="E48" s="3" t="s">
        <v>74</v>
      </c>
    </row>
    <row r="49" spans="1:5" ht="15.75" x14ac:dyDescent="0.25">
      <c r="A49" s="3" t="s">
        <v>77</v>
      </c>
      <c r="B49" s="4" t="s">
        <v>10</v>
      </c>
      <c r="C49" s="4">
        <v>1</v>
      </c>
      <c r="D49" s="4">
        <v>54</v>
      </c>
      <c r="E49" s="3" t="s">
        <v>74</v>
      </c>
    </row>
    <row r="50" spans="1:5" ht="15.75" x14ac:dyDescent="0.25">
      <c r="A50" s="3" t="s">
        <v>78</v>
      </c>
      <c r="B50" s="4" t="s">
        <v>10</v>
      </c>
      <c r="C50" s="4">
        <v>2</v>
      </c>
      <c r="D50" s="4">
        <v>28.1</v>
      </c>
      <c r="E50" s="3" t="s">
        <v>74</v>
      </c>
    </row>
    <row r="51" spans="1:5" ht="15.75" x14ac:dyDescent="0.25">
      <c r="A51" s="3" t="s">
        <v>33</v>
      </c>
      <c r="B51" s="4" t="s">
        <v>30</v>
      </c>
      <c r="C51" s="4">
        <v>5</v>
      </c>
      <c r="D51" s="4">
        <v>171.8</v>
      </c>
      <c r="E51" s="3" t="s">
        <v>34</v>
      </c>
    </row>
    <row r="52" spans="1:5" ht="15.75" x14ac:dyDescent="0.25">
      <c r="A52" s="3" t="s">
        <v>35</v>
      </c>
      <c r="B52" s="4" t="s">
        <v>30</v>
      </c>
      <c r="C52" s="4">
        <v>65</v>
      </c>
      <c r="D52" s="4" t="s">
        <v>79</v>
      </c>
      <c r="E52" s="3" t="s">
        <v>34</v>
      </c>
    </row>
    <row r="53" spans="1:5" ht="15.75" x14ac:dyDescent="0.25">
      <c r="A53" s="3" t="s">
        <v>40</v>
      </c>
      <c r="B53" s="4" t="s">
        <v>30</v>
      </c>
      <c r="C53" s="4">
        <v>40</v>
      </c>
      <c r="D53" s="4">
        <v>938</v>
      </c>
      <c r="E53" s="3" t="s">
        <v>34</v>
      </c>
    </row>
    <row r="54" spans="1:5" ht="15.75" x14ac:dyDescent="0.25">
      <c r="A54" s="3" t="s">
        <v>39</v>
      </c>
      <c r="B54" s="4" t="s">
        <v>30</v>
      </c>
      <c r="C54" s="4">
        <v>125</v>
      </c>
      <c r="D54" s="4" t="s">
        <v>80</v>
      </c>
      <c r="E54" s="3" t="s">
        <v>34</v>
      </c>
    </row>
    <row r="55" spans="1:5" ht="15.75" x14ac:dyDescent="0.25">
      <c r="A55" s="3" t="s">
        <v>81</v>
      </c>
      <c r="B55" s="4" t="s">
        <v>10</v>
      </c>
      <c r="C55" s="4">
        <v>1</v>
      </c>
      <c r="D55" s="4">
        <v>148.65</v>
      </c>
      <c r="E55" s="3" t="s">
        <v>34</v>
      </c>
    </row>
    <row r="56" spans="1:5" ht="15.75" x14ac:dyDescent="0.25">
      <c r="A56" s="3" t="s">
        <v>82</v>
      </c>
      <c r="B56" s="4" t="s">
        <v>10</v>
      </c>
      <c r="C56" s="4">
        <v>1</v>
      </c>
      <c r="D56" s="4">
        <v>146.09</v>
      </c>
      <c r="E56" s="3" t="s">
        <v>34</v>
      </c>
    </row>
    <row r="57" spans="1:5" ht="15.75" x14ac:dyDescent="0.25">
      <c r="A57" s="3" t="s">
        <v>83</v>
      </c>
      <c r="B57" s="4" t="s">
        <v>10</v>
      </c>
      <c r="C57" s="4">
        <v>3</v>
      </c>
      <c r="D57" s="4">
        <v>144.44999999999999</v>
      </c>
      <c r="E57" s="3" t="s">
        <v>34</v>
      </c>
    </row>
    <row r="58" spans="1:5" ht="15.75" x14ac:dyDescent="0.25">
      <c r="A58" s="3" t="s">
        <v>84</v>
      </c>
      <c r="B58" s="4" t="s">
        <v>10</v>
      </c>
      <c r="C58" s="4">
        <v>5</v>
      </c>
      <c r="D58" s="4">
        <v>139.05000000000001</v>
      </c>
      <c r="E58" s="3" t="s">
        <v>34</v>
      </c>
    </row>
    <row r="59" spans="1:5" ht="15.75" x14ac:dyDescent="0.25">
      <c r="A59" s="3" t="s">
        <v>85</v>
      </c>
      <c r="B59" s="4" t="s">
        <v>10</v>
      </c>
      <c r="C59" s="4">
        <v>2</v>
      </c>
      <c r="D59" s="4">
        <v>359.58</v>
      </c>
      <c r="E59" s="3" t="s">
        <v>34</v>
      </c>
    </row>
    <row r="60" spans="1:5" ht="15.75" x14ac:dyDescent="0.25">
      <c r="A60" s="3" t="s">
        <v>86</v>
      </c>
      <c r="B60" s="4" t="s">
        <v>10</v>
      </c>
      <c r="C60" s="4">
        <v>1</v>
      </c>
      <c r="D60" s="4">
        <v>118.18</v>
      </c>
      <c r="E60" s="3" t="s">
        <v>34</v>
      </c>
    </row>
    <row r="61" spans="1:5" ht="15.75" x14ac:dyDescent="0.25">
      <c r="A61" s="3" t="s">
        <v>37</v>
      </c>
      <c r="B61" s="4" t="s">
        <v>28</v>
      </c>
      <c r="C61" s="4">
        <v>2</v>
      </c>
      <c r="D61" s="4">
        <v>164</v>
      </c>
      <c r="E61" s="3" t="s">
        <v>34</v>
      </c>
    </row>
    <row r="62" spans="1:5" ht="15.75" x14ac:dyDescent="0.25">
      <c r="A62" s="3" t="s">
        <v>38</v>
      </c>
      <c r="B62" s="4" t="s">
        <v>10</v>
      </c>
      <c r="C62" s="4">
        <v>2</v>
      </c>
      <c r="D62" s="4">
        <v>80</v>
      </c>
      <c r="E62" s="3" t="s">
        <v>34</v>
      </c>
    </row>
    <row r="63" spans="1:5" ht="15.75" x14ac:dyDescent="0.25">
      <c r="A63" s="3" t="s">
        <v>87</v>
      </c>
      <c r="B63" s="4" t="s">
        <v>30</v>
      </c>
      <c r="C63" s="4">
        <v>9</v>
      </c>
      <c r="D63" s="4" t="s">
        <v>88</v>
      </c>
      <c r="E63" s="3" t="s">
        <v>34</v>
      </c>
    </row>
    <row r="64" spans="1:5" ht="15.75" x14ac:dyDescent="0.25">
      <c r="A64" s="3" t="s">
        <v>42</v>
      </c>
      <c r="B64" s="4" t="s">
        <v>30</v>
      </c>
      <c r="C64" s="4">
        <v>180</v>
      </c>
      <c r="D64" s="4" t="s">
        <v>89</v>
      </c>
      <c r="E64" s="3" t="s">
        <v>34</v>
      </c>
    </row>
    <row r="65" spans="1:5" ht="15.75" x14ac:dyDescent="0.25">
      <c r="A65" s="3" t="s">
        <v>90</v>
      </c>
      <c r="B65" s="4" t="s">
        <v>30</v>
      </c>
      <c r="C65" s="4">
        <v>32</v>
      </c>
      <c r="D65" s="4" t="s">
        <v>91</v>
      </c>
      <c r="E65" s="3" t="s">
        <v>34</v>
      </c>
    </row>
    <row r="66" spans="1:5" ht="15.75" x14ac:dyDescent="0.25">
      <c r="A66" s="3" t="s">
        <v>92</v>
      </c>
      <c r="B66" s="4" t="s">
        <v>48</v>
      </c>
      <c r="C66" s="4">
        <v>1</v>
      </c>
      <c r="D66" s="4">
        <v>30</v>
      </c>
      <c r="E66" s="3" t="s">
        <v>34</v>
      </c>
    </row>
    <row r="67" spans="1:5" ht="15.75" x14ac:dyDescent="0.25">
      <c r="A67" s="3" t="s">
        <v>93</v>
      </c>
      <c r="B67" s="4" t="s">
        <v>94</v>
      </c>
      <c r="C67" s="4">
        <v>2</v>
      </c>
      <c r="D67" s="4">
        <v>227.48</v>
      </c>
      <c r="E67" s="3" t="s">
        <v>95</v>
      </c>
    </row>
    <row r="68" spans="1:5" ht="15.75" x14ac:dyDescent="0.25">
      <c r="A68" s="3" t="s">
        <v>49</v>
      </c>
      <c r="B68" s="4" t="s">
        <v>50</v>
      </c>
      <c r="C68" s="4">
        <v>3</v>
      </c>
      <c r="D68" s="4">
        <v>166.68</v>
      </c>
      <c r="E68" s="3" t="s">
        <v>96</v>
      </c>
    </row>
    <row r="69" spans="1:5" ht="15.75" x14ac:dyDescent="0.25">
      <c r="A69" s="3" t="s">
        <v>97</v>
      </c>
      <c r="B69" s="4" t="s">
        <v>10</v>
      </c>
      <c r="C69" s="4">
        <v>1</v>
      </c>
      <c r="D69" s="4">
        <v>133</v>
      </c>
      <c r="E69" s="3" t="s">
        <v>96</v>
      </c>
    </row>
    <row r="70" spans="1:5" ht="15.75" x14ac:dyDescent="0.25">
      <c r="A70" s="3" t="s">
        <v>98</v>
      </c>
      <c r="B70" s="4" t="s">
        <v>10</v>
      </c>
      <c r="C70" s="4">
        <v>1</v>
      </c>
      <c r="D70" s="4">
        <v>84.35</v>
      </c>
      <c r="E70" s="3" t="s">
        <v>96</v>
      </c>
    </row>
    <row r="71" spans="1:5" ht="15.75" x14ac:dyDescent="0.25">
      <c r="A71" s="3" t="s">
        <v>99</v>
      </c>
      <c r="B71" s="4" t="s">
        <v>10</v>
      </c>
      <c r="C71" s="4">
        <v>1</v>
      </c>
      <c r="D71" s="4">
        <v>149.5</v>
      </c>
      <c r="E71" s="3" t="s">
        <v>96</v>
      </c>
    </row>
    <row r="72" spans="1:5" ht="15.75" x14ac:dyDescent="0.25">
      <c r="A72" s="3" t="s">
        <v>100</v>
      </c>
      <c r="B72" s="4" t="s">
        <v>10</v>
      </c>
      <c r="C72" s="4">
        <v>2</v>
      </c>
      <c r="D72" s="4">
        <v>360</v>
      </c>
      <c r="E72" s="3" t="s">
        <v>96</v>
      </c>
    </row>
    <row r="73" spans="1:5" ht="15.75" x14ac:dyDescent="0.25">
      <c r="A73" s="3" t="s">
        <v>101</v>
      </c>
      <c r="B73" s="4" t="s">
        <v>94</v>
      </c>
      <c r="C73" s="4">
        <v>2</v>
      </c>
      <c r="D73" s="4">
        <v>415.6</v>
      </c>
      <c r="E73" s="3" t="s">
        <v>96</v>
      </c>
    </row>
    <row r="74" spans="1:5" ht="15.75" x14ac:dyDescent="0.25">
      <c r="A74" s="3" t="s">
        <v>102</v>
      </c>
      <c r="B74" s="4" t="s">
        <v>94</v>
      </c>
      <c r="C74" s="4">
        <v>5</v>
      </c>
      <c r="D74" s="4" t="s">
        <v>103</v>
      </c>
      <c r="E74" s="3" t="s">
        <v>96</v>
      </c>
    </row>
    <row r="75" spans="1:5" ht="15.75" x14ac:dyDescent="0.25">
      <c r="A75" s="3" t="s">
        <v>104</v>
      </c>
      <c r="B75" s="4" t="s">
        <v>94</v>
      </c>
      <c r="C75" s="4">
        <v>3</v>
      </c>
      <c r="D75" s="4">
        <v>902.01</v>
      </c>
      <c r="E75" s="3" t="s">
        <v>96</v>
      </c>
    </row>
    <row r="76" spans="1:5" ht="15.75" x14ac:dyDescent="0.25">
      <c r="A76" s="3" t="s">
        <v>52</v>
      </c>
      <c r="B76" s="4" t="s">
        <v>30</v>
      </c>
      <c r="C76" s="4">
        <v>3</v>
      </c>
      <c r="D76" s="4">
        <v>445.5</v>
      </c>
      <c r="E76" s="3" t="s">
        <v>96</v>
      </c>
    </row>
    <row r="77" spans="1:5" ht="15.75" x14ac:dyDescent="0.25">
      <c r="A77" s="3" t="s">
        <v>53</v>
      </c>
      <c r="B77" s="4" t="s">
        <v>30</v>
      </c>
      <c r="C77" s="4">
        <v>18</v>
      </c>
      <c r="D77" s="4" t="s">
        <v>105</v>
      </c>
      <c r="E77" s="3" t="s">
        <v>96</v>
      </c>
    </row>
    <row r="78" spans="1:5" ht="15.75" x14ac:dyDescent="0.25">
      <c r="A78" s="3" t="s">
        <v>106</v>
      </c>
      <c r="B78" s="4" t="s">
        <v>94</v>
      </c>
      <c r="C78" s="4">
        <v>3</v>
      </c>
      <c r="D78" s="4">
        <v>678.66</v>
      </c>
      <c r="E78" s="3" t="s">
        <v>96</v>
      </c>
    </row>
    <row r="79" spans="1:5" ht="15.75" x14ac:dyDescent="0.25">
      <c r="A79" s="3" t="s">
        <v>92</v>
      </c>
      <c r="B79" s="4" t="s">
        <v>48</v>
      </c>
      <c r="C79" s="4">
        <v>1</v>
      </c>
      <c r="D79" s="4">
        <v>30</v>
      </c>
      <c r="E79" s="3" t="s">
        <v>96</v>
      </c>
    </row>
    <row r="80" spans="1:5" ht="15.75" x14ac:dyDescent="0.25">
      <c r="A80" s="3" t="s">
        <v>107</v>
      </c>
      <c r="B80" s="4" t="s">
        <v>10</v>
      </c>
      <c r="C80" s="4">
        <v>5</v>
      </c>
      <c r="D80" s="4">
        <v>140</v>
      </c>
      <c r="E80" s="3" t="s">
        <v>108</v>
      </c>
    </row>
    <row r="81" spans="1:5" ht="15.75" x14ac:dyDescent="0.25">
      <c r="A81" s="3" t="s">
        <v>109</v>
      </c>
      <c r="B81" s="4" t="s">
        <v>7</v>
      </c>
      <c r="C81" s="4">
        <v>3</v>
      </c>
      <c r="D81" s="4">
        <v>120</v>
      </c>
      <c r="E81" s="3" t="s">
        <v>110</v>
      </c>
    </row>
    <row r="82" spans="1:5" ht="15.75" x14ac:dyDescent="0.25">
      <c r="A82" s="3" t="s">
        <v>92</v>
      </c>
      <c r="B82" s="4" t="s">
        <v>48</v>
      </c>
      <c r="C82" s="4">
        <v>1</v>
      </c>
      <c r="D82" s="4">
        <v>30</v>
      </c>
      <c r="E82" s="3" t="s">
        <v>110</v>
      </c>
    </row>
    <row r="83" spans="1:5" ht="15.75" x14ac:dyDescent="0.25">
      <c r="A83" s="3" t="s">
        <v>9</v>
      </c>
      <c r="B83" s="4" t="s">
        <v>10</v>
      </c>
      <c r="C83" s="4">
        <v>5</v>
      </c>
      <c r="D83" s="4">
        <v>65</v>
      </c>
      <c r="E83" s="3" t="s">
        <v>32</v>
      </c>
    </row>
    <row r="84" spans="1:5" ht="15.75" x14ac:dyDescent="0.25">
      <c r="A84" s="3" t="s">
        <v>111</v>
      </c>
      <c r="B84" s="4" t="s">
        <v>10</v>
      </c>
      <c r="C84" s="4">
        <v>1</v>
      </c>
      <c r="D84" s="4" t="s">
        <v>112</v>
      </c>
      <c r="E84" s="3" t="s">
        <v>113</v>
      </c>
    </row>
    <row r="85" spans="1:5" ht="15.75" x14ac:dyDescent="0.25">
      <c r="A85" s="3" t="s">
        <v>114</v>
      </c>
      <c r="B85" s="4" t="s">
        <v>10</v>
      </c>
      <c r="C85" s="4">
        <v>1</v>
      </c>
      <c r="D85" s="4" t="s">
        <v>115</v>
      </c>
      <c r="E85" s="3" t="s">
        <v>113</v>
      </c>
    </row>
    <row r="86" spans="1:5" ht="15.75" x14ac:dyDescent="0.25">
      <c r="A86" s="3" t="s">
        <v>116</v>
      </c>
      <c r="B86" s="4" t="s">
        <v>10</v>
      </c>
      <c r="C86" s="4">
        <v>1</v>
      </c>
      <c r="D86" s="4" t="s">
        <v>117</v>
      </c>
      <c r="E86" s="3" t="s">
        <v>113</v>
      </c>
    </row>
    <row r="87" spans="1:5" ht="15.75" x14ac:dyDescent="0.25">
      <c r="A87" s="3" t="s">
        <v>118</v>
      </c>
      <c r="B87" s="4" t="s">
        <v>10</v>
      </c>
      <c r="C87" s="4">
        <v>4</v>
      </c>
      <c r="D87" s="4">
        <v>94.8</v>
      </c>
      <c r="E87" s="3" t="s">
        <v>113</v>
      </c>
    </row>
    <row r="88" spans="1:5" ht="15.75" x14ac:dyDescent="0.25">
      <c r="A88" s="3" t="s">
        <v>119</v>
      </c>
      <c r="B88" s="4" t="s">
        <v>10</v>
      </c>
      <c r="C88" s="4">
        <v>2</v>
      </c>
      <c r="D88" s="4" t="s">
        <v>121</v>
      </c>
      <c r="E88" s="3" t="s">
        <v>113</v>
      </c>
    </row>
    <row r="89" spans="1:5" ht="15.75" x14ac:dyDescent="0.25">
      <c r="A89" s="3" t="s">
        <v>122</v>
      </c>
      <c r="B89" s="4" t="s">
        <v>7</v>
      </c>
      <c r="C89" s="4">
        <v>2</v>
      </c>
      <c r="D89" s="4">
        <v>156.34</v>
      </c>
      <c r="E89" s="3" t="s">
        <v>113</v>
      </c>
    </row>
    <row r="90" spans="1:5" ht="15.75" x14ac:dyDescent="0.25">
      <c r="A90" s="3" t="s">
        <v>123</v>
      </c>
      <c r="B90" s="4" t="s">
        <v>94</v>
      </c>
      <c r="C90" s="4">
        <v>4</v>
      </c>
      <c r="D90" s="4">
        <v>441.68</v>
      </c>
      <c r="E90" s="3" t="s">
        <v>113</v>
      </c>
    </row>
    <row r="91" spans="1:5" ht="15.75" x14ac:dyDescent="0.25">
      <c r="A91" s="3" t="s">
        <v>124</v>
      </c>
      <c r="B91" s="4" t="s">
        <v>10</v>
      </c>
      <c r="C91" s="4">
        <v>100</v>
      </c>
      <c r="D91" s="4">
        <v>230</v>
      </c>
      <c r="E91" s="3" t="s">
        <v>125</v>
      </c>
    </row>
    <row r="92" spans="1:5" ht="15.75" x14ac:dyDescent="0.25">
      <c r="A92" s="3" t="s">
        <v>14</v>
      </c>
      <c r="B92" s="4" t="s">
        <v>10</v>
      </c>
      <c r="C92" s="4">
        <v>9</v>
      </c>
      <c r="D92" s="4">
        <v>180</v>
      </c>
      <c r="E92" s="3" t="s">
        <v>15</v>
      </c>
    </row>
    <row r="93" spans="1:5" ht="15.75" x14ac:dyDescent="0.25">
      <c r="A93" s="3" t="s">
        <v>31</v>
      </c>
      <c r="B93" s="4" t="s">
        <v>28</v>
      </c>
      <c r="C93" s="4">
        <v>15</v>
      </c>
      <c r="D93" s="4">
        <v>487.5</v>
      </c>
      <c r="E93" s="3" t="s">
        <v>126</v>
      </c>
    </row>
    <row r="94" spans="1:5" ht="15.75" x14ac:dyDescent="0.25">
      <c r="A94" s="3" t="s">
        <v>47</v>
      </c>
      <c r="B94" s="4" t="s">
        <v>48</v>
      </c>
      <c r="C94" s="4">
        <v>1</v>
      </c>
      <c r="D94" s="4">
        <v>30</v>
      </c>
      <c r="E94" s="3" t="s">
        <v>126</v>
      </c>
    </row>
    <row r="95" spans="1:5" ht="15.75" x14ac:dyDescent="0.25">
      <c r="A95" s="3" t="s">
        <v>127</v>
      </c>
      <c r="B95" s="4" t="s">
        <v>10</v>
      </c>
      <c r="C95" s="4">
        <v>1</v>
      </c>
      <c r="D95" s="4">
        <v>540.44000000000005</v>
      </c>
      <c r="E95" s="3" t="s">
        <v>128</v>
      </c>
    </row>
    <row r="96" spans="1:5" ht="15.75" x14ac:dyDescent="0.25">
      <c r="A96" s="5" t="s">
        <v>301</v>
      </c>
      <c r="B96" s="4"/>
      <c r="C96" s="4"/>
      <c r="D96" s="2" t="s">
        <v>129</v>
      </c>
      <c r="E96" s="3"/>
    </row>
    <row r="97" spans="1:5" ht="15.75" x14ac:dyDescent="0.25">
      <c r="A97" s="3" t="s">
        <v>324</v>
      </c>
      <c r="B97" s="4"/>
      <c r="C97" s="4"/>
      <c r="D97" s="4"/>
      <c r="E97" s="3" t="s">
        <v>339</v>
      </c>
    </row>
    <row r="98" spans="1:5" ht="15.75" x14ac:dyDescent="0.25">
      <c r="A98" s="3" t="s">
        <v>337</v>
      </c>
      <c r="B98" s="3"/>
      <c r="C98" s="3"/>
      <c r="D98" s="4">
        <v>3015.66</v>
      </c>
      <c r="E98" s="3"/>
    </row>
    <row r="99" spans="1:5" ht="15.75" x14ac:dyDescent="0.25">
      <c r="A99" s="3" t="s">
        <v>326</v>
      </c>
      <c r="B99" s="3"/>
      <c r="C99" s="3"/>
      <c r="D99" s="4">
        <v>227687.59</v>
      </c>
      <c r="E99" s="3"/>
    </row>
    <row r="100" spans="1:5" ht="15.75" x14ac:dyDescent="0.25">
      <c r="A100" s="3" t="s">
        <v>95</v>
      </c>
      <c r="B100" s="3"/>
      <c r="C100" s="3"/>
      <c r="D100" s="4">
        <v>227.47</v>
      </c>
      <c r="E100" s="3"/>
    </row>
    <row r="101" spans="1:5" ht="15.75" x14ac:dyDescent="0.25">
      <c r="A101" s="3" t="s">
        <v>340</v>
      </c>
      <c r="B101" s="3"/>
      <c r="C101" s="3"/>
      <c r="D101" s="4">
        <v>517.5</v>
      </c>
      <c r="E101" s="3"/>
    </row>
    <row r="102" spans="1:5" ht="15.75" x14ac:dyDescent="0.25">
      <c r="A102" s="3" t="s">
        <v>341</v>
      </c>
      <c r="B102" s="3"/>
      <c r="C102" s="3"/>
      <c r="D102" s="4">
        <v>72.900000000000006</v>
      </c>
      <c r="E102" s="3"/>
    </row>
    <row r="103" spans="1:5" ht="15.75" x14ac:dyDescent="0.25">
      <c r="A103" s="3" t="s">
        <v>342</v>
      </c>
      <c r="B103" s="3"/>
      <c r="C103" s="3"/>
      <c r="D103" s="4">
        <v>273.60000000000002</v>
      </c>
      <c r="E103" s="3"/>
    </row>
    <row r="104" spans="1:5" ht="15.75" x14ac:dyDescent="0.25">
      <c r="A104" s="3" t="s">
        <v>229</v>
      </c>
      <c r="B104" s="3"/>
      <c r="C104" s="3"/>
      <c r="D104" s="4">
        <v>2717.5</v>
      </c>
      <c r="E104" s="3"/>
    </row>
    <row r="105" spans="1:5" ht="15.75" x14ac:dyDescent="0.25">
      <c r="A105" s="3" t="s">
        <v>34</v>
      </c>
      <c r="B105" s="3"/>
      <c r="C105" s="3"/>
      <c r="D105" s="4">
        <v>56563.74</v>
      </c>
      <c r="E105" s="3"/>
    </row>
    <row r="106" spans="1:5" ht="15.75" x14ac:dyDescent="0.25">
      <c r="A106" s="3" t="s">
        <v>46</v>
      </c>
      <c r="B106" s="3"/>
      <c r="C106" s="3"/>
      <c r="D106" s="4">
        <v>97</v>
      </c>
      <c r="E106" s="3"/>
    </row>
    <row r="107" spans="1:5" ht="15.75" x14ac:dyDescent="0.25">
      <c r="A107" s="3" t="s">
        <v>250</v>
      </c>
      <c r="B107" s="3"/>
      <c r="C107" s="3"/>
      <c r="D107" s="4">
        <v>16242.24</v>
      </c>
      <c r="E107" s="3"/>
    </row>
    <row r="108" spans="1:5" ht="15.75" x14ac:dyDescent="0.25">
      <c r="A108" s="3" t="s">
        <v>209</v>
      </c>
      <c r="B108" s="3"/>
      <c r="C108" s="3"/>
      <c r="D108" s="4">
        <v>86.08</v>
      </c>
      <c r="E108" s="3"/>
    </row>
    <row r="109" spans="1:5" ht="15.75" x14ac:dyDescent="0.25">
      <c r="A109" s="3" t="s">
        <v>343</v>
      </c>
      <c r="B109" s="3"/>
      <c r="C109" s="3"/>
      <c r="D109" s="4">
        <v>6549.79</v>
      </c>
      <c r="E109" s="3"/>
    </row>
    <row r="110" spans="1:5" ht="15.75" x14ac:dyDescent="0.25">
      <c r="A110" s="3" t="s">
        <v>327</v>
      </c>
      <c r="B110" s="3"/>
      <c r="C110" s="3"/>
      <c r="D110" s="4">
        <v>629.41999999999996</v>
      </c>
      <c r="E110" s="3"/>
    </row>
    <row r="111" spans="1:5" ht="15.75" x14ac:dyDescent="0.25">
      <c r="A111" s="3" t="s">
        <v>328</v>
      </c>
      <c r="B111" s="3"/>
      <c r="C111" s="3"/>
      <c r="D111" s="4">
        <v>224342.72</v>
      </c>
      <c r="E111" s="3"/>
    </row>
    <row r="112" spans="1:5" ht="15.75" x14ac:dyDescent="0.25">
      <c r="A112" s="3" t="s">
        <v>329</v>
      </c>
      <c r="B112" s="3"/>
      <c r="C112" s="3"/>
      <c r="D112" s="4">
        <v>7893.48</v>
      </c>
      <c r="E112" s="3"/>
    </row>
    <row r="113" spans="1:5" ht="15.75" x14ac:dyDescent="0.25">
      <c r="A113" s="3" t="s">
        <v>330</v>
      </c>
      <c r="B113" s="3"/>
      <c r="C113" s="3"/>
      <c r="D113" s="4">
        <v>11487.96</v>
      </c>
      <c r="E113" s="3"/>
    </row>
    <row r="114" spans="1:5" ht="15.75" x14ac:dyDescent="0.25">
      <c r="A114" s="3" t="s">
        <v>331</v>
      </c>
      <c r="B114" s="3"/>
      <c r="C114" s="3"/>
      <c r="D114" s="4">
        <v>34252.370000000003</v>
      </c>
      <c r="E114" s="3"/>
    </row>
    <row r="115" spans="1:5" ht="15.75" x14ac:dyDescent="0.25">
      <c r="A115" s="3" t="s">
        <v>332</v>
      </c>
      <c r="B115" s="3"/>
      <c r="C115" s="3"/>
      <c r="D115" s="4">
        <v>215378.95</v>
      </c>
      <c r="E115" s="3"/>
    </row>
    <row r="116" spans="1:5" ht="15.75" x14ac:dyDescent="0.25">
      <c r="A116" s="3" t="s">
        <v>333</v>
      </c>
      <c r="B116" s="3"/>
      <c r="C116" s="3"/>
      <c r="D116" s="4">
        <v>97187.92</v>
      </c>
      <c r="E116" s="3"/>
    </row>
    <row r="117" spans="1:5" ht="15.75" x14ac:dyDescent="0.25">
      <c r="A117" s="3" t="s">
        <v>125</v>
      </c>
      <c r="B117" s="3"/>
      <c r="C117" s="3"/>
      <c r="D117" s="4">
        <v>34531</v>
      </c>
      <c r="E117" s="3"/>
    </row>
    <row r="118" spans="1:5" ht="15.75" x14ac:dyDescent="0.25">
      <c r="A118" s="3" t="s">
        <v>269</v>
      </c>
      <c r="B118" s="3"/>
      <c r="C118" s="3"/>
      <c r="D118" s="13">
        <v>4787</v>
      </c>
      <c r="E118" s="3"/>
    </row>
    <row r="119" spans="1:5" ht="15.75" x14ac:dyDescent="0.25">
      <c r="A119" s="3" t="s">
        <v>335</v>
      </c>
      <c r="B119" s="3"/>
      <c r="C119" s="3"/>
      <c r="D119" s="4">
        <v>11541</v>
      </c>
      <c r="E119" s="1"/>
    </row>
    <row r="120" spans="1:5" ht="15.75" x14ac:dyDescent="0.25">
      <c r="A120" s="5" t="s">
        <v>12</v>
      </c>
      <c r="B120" s="5"/>
      <c r="C120" s="5"/>
      <c r="D120" s="5">
        <f>SUM(D98:D119)</f>
        <v>956082.89</v>
      </c>
      <c r="E120" s="1"/>
    </row>
    <row r="121" spans="1:5" ht="15.75" x14ac:dyDescent="0.25">
      <c r="A121" s="5"/>
      <c r="B121" s="5"/>
      <c r="C121" s="5"/>
      <c r="D121" s="1"/>
      <c r="E121" s="1"/>
    </row>
    <row r="122" spans="1:5" ht="15.75" x14ac:dyDescent="0.25">
      <c r="A122" s="16" t="s">
        <v>336</v>
      </c>
      <c r="B122" s="17"/>
      <c r="C122" s="18"/>
      <c r="D122" s="8">
        <f>D2-D120</f>
        <v>-186678.89</v>
      </c>
      <c r="E122" s="1"/>
    </row>
  </sheetData>
  <mergeCells count="3">
    <mergeCell ref="A1:E1"/>
    <mergeCell ref="A3:E3"/>
    <mergeCell ref="A122:C1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76" workbookViewId="0">
      <selection activeCell="A3" sqref="A3:XFD3"/>
    </sheetView>
  </sheetViews>
  <sheetFormatPr defaultRowHeight="15" x14ac:dyDescent="0.25"/>
  <cols>
    <col min="1" max="1" width="49.140625" customWidth="1"/>
    <col min="4" max="4" width="11.28515625" customWidth="1"/>
    <col min="5" max="5" width="44.28515625" customWidth="1"/>
  </cols>
  <sheetData>
    <row r="1" spans="1:5" ht="31.5" customHeight="1" x14ac:dyDescent="0.25">
      <c r="A1" s="14" t="s">
        <v>308</v>
      </c>
      <c r="B1" s="14"/>
      <c r="C1" s="14"/>
      <c r="D1" s="14"/>
      <c r="E1" s="14"/>
    </row>
    <row r="2" spans="1:5" ht="15.75" x14ac:dyDescent="0.25">
      <c r="A2" s="2" t="s">
        <v>309</v>
      </c>
      <c r="B2" s="2">
        <v>11.28</v>
      </c>
      <c r="C2" s="2"/>
      <c r="D2" s="2">
        <v>430101</v>
      </c>
      <c r="E2" s="2"/>
    </row>
    <row r="3" spans="1:5" ht="15.75" x14ac:dyDescent="0.25">
      <c r="A3" s="15" t="s">
        <v>297</v>
      </c>
      <c r="B3" s="15"/>
      <c r="C3" s="15"/>
      <c r="D3" s="15"/>
      <c r="E3" s="15"/>
    </row>
    <row r="4" spans="1:5" ht="15.75" x14ac:dyDescent="0.25">
      <c r="A4" s="5" t="s">
        <v>296</v>
      </c>
      <c r="B4" s="4"/>
      <c r="C4" s="4" t="s">
        <v>298</v>
      </c>
      <c r="D4" s="4" t="s">
        <v>3</v>
      </c>
      <c r="E4" s="3" t="s">
        <v>5</v>
      </c>
    </row>
    <row r="5" spans="1:5" ht="15.75" x14ac:dyDescent="0.25">
      <c r="A5" s="6" t="s">
        <v>130</v>
      </c>
      <c r="B5" s="4" t="s">
        <v>10</v>
      </c>
      <c r="C5" s="4">
        <v>1</v>
      </c>
      <c r="D5" s="4" t="s">
        <v>131</v>
      </c>
      <c r="E5" s="3" t="s">
        <v>17</v>
      </c>
    </row>
    <row r="6" spans="1:5" ht="31.5" x14ac:dyDescent="0.25">
      <c r="A6" s="6" t="s">
        <v>132</v>
      </c>
      <c r="B6" s="4" t="s">
        <v>10</v>
      </c>
      <c r="C6" s="4">
        <v>5</v>
      </c>
      <c r="D6" s="4">
        <v>230.8</v>
      </c>
      <c r="E6" s="3" t="s">
        <v>17</v>
      </c>
    </row>
    <row r="7" spans="1:5" ht="15.75" x14ac:dyDescent="0.25">
      <c r="A7" s="6" t="s">
        <v>92</v>
      </c>
      <c r="B7" s="4" t="s">
        <v>48</v>
      </c>
      <c r="C7" s="4">
        <v>1</v>
      </c>
      <c r="D7" s="4">
        <v>30</v>
      </c>
      <c r="E7" s="3" t="s">
        <v>17</v>
      </c>
    </row>
    <row r="8" spans="1:5" ht="15.75" x14ac:dyDescent="0.25">
      <c r="A8" s="6" t="s">
        <v>133</v>
      </c>
      <c r="B8" s="4" t="s">
        <v>30</v>
      </c>
      <c r="C8" s="4">
        <v>2.2999999999999998</v>
      </c>
      <c r="D8" s="4">
        <v>276</v>
      </c>
      <c r="E8" s="3" t="s">
        <v>134</v>
      </c>
    </row>
    <row r="9" spans="1:5" ht="15.75" x14ac:dyDescent="0.25">
      <c r="A9" s="6" t="s">
        <v>135</v>
      </c>
      <c r="B9" s="4" t="s">
        <v>30</v>
      </c>
      <c r="C9" s="4">
        <v>0.6</v>
      </c>
      <c r="D9" s="4">
        <v>75</v>
      </c>
      <c r="E9" s="3" t="s">
        <v>134</v>
      </c>
    </row>
    <row r="10" spans="1:5" ht="15.75" x14ac:dyDescent="0.25">
      <c r="A10" s="6" t="s">
        <v>136</v>
      </c>
      <c r="B10" s="4" t="s">
        <v>10</v>
      </c>
      <c r="C10" s="4">
        <v>2</v>
      </c>
      <c r="D10" s="4" t="s">
        <v>137</v>
      </c>
      <c r="E10" s="3" t="s">
        <v>134</v>
      </c>
    </row>
    <row r="11" spans="1:5" ht="15.75" x14ac:dyDescent="0.25">
      <c r="A11" s="6" t="s">
        <v>78</v>
      </c>
      <c r="B11" s="4" t="s">
        <v>10</v>
      </c>
      <c r="C11" s="4">
        <v>2</v>
      </c>
      <c r="D11" s="4">
        <v>28.12</v>
      </c>
      <c r="E11" s="3" t="s">
        <v>134</v>
      </c>
    </row>
    <row r="12" spans="1:5" ht="15.75" x14ac:dyDescent="0.25">
      <c r="A12" s="6" t="s">
        <v>138</v>
      </c>
      <c r="B12" s="4" t="s">
        <v>94</v>
      </c>
      <c r="C12" s="4">
        <v>7</v>
      </c>
      <c r="D12" s="4">
        <v>832.23</v>
      </c>
      <c r="E12" s="3" t="s">
        <v>134</v>
      </c>
    </row>
    <row r="13" spans="1:5" ht="15.75" x14ac:dyDescent="0.25">
      <c r="A13" s="6" t="s">
        <v>123</v>
      </c>
      <c r="B13" s="4" t="s">
        <v>94</v>
      </c>
      <c r="C13" s="4">
        <v>3</v>
      </c>
      <c r="D13" s="4">
        <v>331.26</v>
      </c>
      <c r="E13" s="3" t="s">
        <v>134</v>
      </c>
    </row>
    <row r="14" spans="1:5" ht="15.75" x14ac:dyDescent="0.25">
      <c r="A14" s="6" t="s">
        <v>53</v>
      </c>
      <c r="B14" s="4" t="s">
        <v>30</v>
      </c>
      <c r="C14" s="4">
        <v>10</v>
      </c>
      <c r="D14" s="4" t="s">
        <v>139</v>
      </c>
      <c r="E14" s="3" t="s">
        <v>134</v>
      </c>
    </row>
    <row r="15" spans="1:5" ht="15.75" x14ac:dyDescent="0.25">
      <c r="A15" s="6" t="s">
        <v>49</v>
      </c>
      <c r="B15" s="4" t="s">
        <v>50</v>
      </c>
      <c r="C15" s="4">
        <v>2</v>
      </c>
      <c r="D15" s="4">
        <v>104.76</v>
      </c>
      <c r="E15" s="3" t="s">
        <v>134</v>
      </c>
    </row>
    <row r="16" spans="1:5" ht="15.75" x14ac:dyDescent="0.25">
      <c r="A16" s="6" t="s">
        <v>52</v>
      </c>
      <c r="B16" s="4" t="s">
        <v>30</v>
      </c>
      <c r="C16" s="4">
        <v>2</v>
      </c>
      <c r="D16" s="4">
        <v>297</v>
      </c>
      <c r="E16" s="3" t="s">
        <v>134</v>
      </c>
    </row>
    <row r="17" spans="1:5" ht="15.75" x14ac:dyDescent="0.25">
      <c r="A17" s="6" t="s">
        <v>140</v>
      </c>
      <c r="B17" s="4" t="s">
        <v>10</v>
      </c>
      <c r="C17" s="4">
        <v>15</v>
      </c>
      <c r="D17" s="4">
        <v>63</v>
      </c>
      <c r="E17" s="3" t="s">
        <v>134</v>
      </c>
    </row>
    <row r="18" spans="1:5" ht="15.75" x14ac:dyDescent="0.25">
      <c r="A18" s="6" t="s">
        <v>141</v>
      </c>
      <c r="B18" s="4" t="s">
        <v>10</v>
      </c>
      <c r="C18" s="4">
        <v>15</v>
      </c>
      <c r="D18" s="4">
        <v>15</v>
      </c>
      <c r="E18" s="3" t="s">
        <v>134</v>
      </c>
    </row>
    <row r="19" spans="1:5" ht="15.75" x14ac:dyDescent="0.25">
      <c r="A19" s="6" t="s">
        <v>92</v>
      </c>
      <c r="B19" s="4" t="s">
        <v>48</v>
      </c>
      <c r="C19" s="4">
        <v>2</v>
      </c>
      <c r="D19" s="4">
        <v>60</v>
      </c>
      <c r="E19" s="3" t="s">
        <v>134</v>
      </c>
    </row>
    <row r="20" spans="1:5" ht="15.75" x14ac:dyDescent="0.25">
      <c r="A20" s="6" t="s">
        <v>107</v>
      </c>
      <c r="B20" s="4" t="s">
        <v>10</v>
      </c>
      <c r="C20" s="4">
        <v>5</v>
      </c>
      <c r="D20" s="4">
        <v>140</v>
      </c>
      <c r="E20" s="3" t="s">
        <v>108</v>
      </c>
    </row>
    <row r="21" spans="1:5" ht="15.75" x14ac:dyDescent="0.25">
      <c r="A21" s="6" t="s">
        <v>45</v>
      </c>
      <c r="B21" s="4" t="s">
        <v>30</v>
      </c>
      <c r="C21" s="4">
        <v>50</v>
      </c>
      <c r="D21" s="4">
        <v>310</v>
      </c>
      <c r="E21" s="3" t="s">
        <v>46</v>
      </c>
    </row>
    <row r="22" spans="1:5" ht="15.75" x14ac:dyDescent="0.25">
      <c r="A22" s="6" t="s">
        <v>142</v>
      </c>
      <c r="B22" s="4" t="s">
        <v>10</v>
      </c>
      <c r="C22" s="4">
        <v>1</v>
      </c>
      <c r="D22" s="4" t="s">
        <v>143</v>
      </c>
      <c r="E22" s="3" t="s">
        <v>113</v>
      </c>
    </row>
    <row r="23" spans="1:5" ht="15.75" x14ac:dyDescent="0.25">
      <c r="A23" s="6" t="s">
        <v>144</v>
      </c>
      <c r="B23" s="4" t="s">
        <v>10</v>
      </c>
      <c r="C23" s="4">
        <v>1</v>
      </c>
      <c r="D23" s="4">
        <v>360.48</v>
      </c>
      <c r="E23" s="3" t="s">
        <v>113</v>
      </c>
    </row>
    <row r="24" spans="1:5" ht="15.75" x14ac:dyDescent="0.25">
      <c r="A24" s="6" t="s">
        <v>145</v>
      </c>
      <c r="B24" s="4" t="s">
        <v>10</v>
      </c>
      <c r="C24" s="4">
        <v>1</v>
      </c>
      <c r="D24" s="4">
        <v>440</v>
      </c>
      <c r="E24" s="3" t="s">
        <v>113</v>
      </c>
    </row>
    <row r="25" spans="1:5" ht="15.75" x14ac:dyDescent="0.25">
      <c r="A25" s="6" t="s">
        <v>133</v>
      </c>
      <c r="B25" s="4" t="s">
        <v>30</v>
      </c>
      <c r="C25" s="4">
        <v>2</v>
      </c>
      <c r="D25" s="4">
        <v>240</v>
      </c>
      <c r="E25" s="3" t="s">
        <v>113</v>
      </c>
    </row>
    <row r="26" spans="1:5" ht="15.75" x14ac:dyDescent="0.25">
      <c r="A26" s="6" t="s">
        <v>135</v>
      </c>
      <c r="B26" s="4" t="s">
        <v>30</v>
      </c>
      <c r="C26" s="4">
        <v>0.4</v>
      </c>
      <c r="D26" s="4">
        <v>50</v>
      </c>
      <c r="E26" s="3" t="s">
        <v>113</v>
      </c>
    </row>
    <row r="27" spans="1:5" ht="15.75" x14ac:dyDescent="0.25">
      <c r="A27" s="6" t="s">
        <v>146</v>
      </c>
      <c r="B27" s="4" t="s">
        <v>10</v>
      </c>
      <c r="C27" s="4">
        <v>1</v>
      </c>
      <c r="D27" s="4">
        <v>51</v>
      </c>
      <c r="E27" s="3" t="s">
        <v>113</v>
      </c>
    </row>
    <row r="28" spans="1:5" ht="15.75" x14ac:dyDescent="0.25">
      <c r="A28" s="6" t="s">
        <v>101</v>
      </c>
      <c r="B28" s="4" t="s">
        <v>94</v>
      </c>
      <c r="C28" s="4">
        <v>2.2000000000000002</v>
      </c>
      <c r="D28" s="4">
        <v>457.16</v>
      </c>
      <c r="E28" s="3" t="s">
        <v>113</v>
      </c>
    </row>
    <row r="29" spans="1:5" ht="15.75" x14ac:dyDescent="0.25">
      <c r="A29" s="6" t="s">
        <v>53</v>
      </c>
      <c r="B29" s="4" t="s">
        <v>30</v>
      </c>
      <c r="C29" s="4">
        <v>6</v>
      </c>
      <c r="D29" s="4">
        <v>615.36</v>
      </c>
      <c r="E29" s="3" t="s">
        <v>113</v>
      </c>
    </row>
    <row r="30" spans="1:5" ht="15.75" x14ac:dyDescent="0.25">
      <c r="A30" s="6" t="s">
        <v>49</v>
      </c>
      <c r="B30" s="4" t="s">
        <v>50</v>
      </c>
      <c r="C30" s="4">
        <v>2</v>
      </c>
      <c r="D30" s="4">
        <v>111.12</v>
      </c>
      <c r="E30" s="3" t="s">
        <v>113</v>
      </c>
    </row>
    <row r="31" spans="1:5" ht="15.75" x14ac:dyDescent="0.25">
      <c r="A31" s="6" t="s">
        <v>52</v>
      </c>
      <c r="B31" s="4" t="s">
        <v>30</v>
      </c>
      <c r="C31" s="4">
        <v>3</v>
      </c>
      <c r="D31" s="4">
        <v>583.89</v>
      </c>
      <c r="E31" s="3" t="s">
        <v>113</v>
      </c>
    </row>
    <row r="32" spans="1:5" ht="15.75" x14ac:dyDescent="0.25">
      <c r="A32" s="6" t="s">
        <v>47</v>
      </c>
      <c r="B32" s="4" t="s">
        <v>48</v>
      </c>
      <c r="C32" s="4">
        <v>1</v>
      </c>
      <c r="D32" s="4">
        <v>30</v>
      </c>
      <c r="E32" s="3" t="s">
        <v>113</v>
      </c>
    </row>
    <row r="33" spans="1:5" ht="15.75" x14ac:dyDescent="0.25">
      <c r="A33" s="6" t="s">
        <v>147</v>
      </c>
      <c r="B33" s="4" t="s">
        <v>10</v>
      </c>
      <c r="C33" s="4">
        <v>1</v>
      </c>
      <c r="D33" s="4">
        <v>525</v>
      </c>
      <c r="E33" s="3" t="s">
        <v>148</v>
      </c>
    </row>
    <row r="34" spans="1:5" ht="15.75" x14ac:dyDescent="0.25">
      <c r="A34" s="6" t="s">
        <v>149</v>
      </c>
      <c r="B34" s="4" t="s">
        <v>10</v>
      </c>
      <c r="C34" s="4">
        <v>3</v>
      </c>
      <c r="D34" s="4">
        <v>165</v>
      </c>
      <c r="E34" s="3" t="s">
        <v>148</v>
      </c>
    </row>
    <row r="35" spans="1:5" ht="15.75" x14ac:dyDescent="0.25">
      <c r="A35" s="6" t="s">
        <v>150</v>
      </c>
      <c r="B35" s="4" t="s">
        <v>10</v>
      </c>
      <c r="C35" s="4">
        <v>2</v>
      </c>
      <c r="D35" s="4">
        <v>190</v>
      </c>
      <c r="E35" s="3" t="s">
        <v>148</v>
      </c>
    </row>
    <row r="36" spans="1:5" ht="15.75" x14ac:dyDescent="0.25">
      <c r="A36" s="6" t="s">
        <v>151</v>
      </c>
      <c r="B36" s="4" t="s">
        <v>10</v>
      </c>
      <c r="C36" s="4">
        <v>1</v>
      </c>
      <c r="D36" s="4">
        <v>110</v>
      </c>
      <c r="E36" s="3" t="s">
        <v>148</v>
      </c>
    </row>
    <row r="37" spans="1:5" ht="15.75" x14ac:dyDescent="0.25">
      <c r="A37" s="6" t="s">
        <v>152</v>
      </c>
      <c r="B37" s="4" t="s">
        <v>10</v>
      </c>
      <c r="C37" s="4">
        <v>1</v>
      </c>
      <c r="D37" s="4">
        <v>40</v>
      </c>
      <c r="E37" s="3" t="s">
        <v>148</v>
      </c>
    </row>
    <row r="38" spans="1:5" ht="15.75" x14ac:dyDescent="0.25">
      <c r="A38" s="6" t="s">
        <v>153</v>
      </c>
      <c r="B38" s="4" t="s">
        <v>10</v>
      </c>
      <c r="C38" s="4">
        <v>1</v>
      </c>
      <c r="D38" s="4">
        <v>50</v>
      </c>
      <c r="E38" s="3" t="s">
        <v>148</v>
      </c>
    </row>
    <row r="39" spans="1:5" ht="15.75" x14ac:dyDescent="0.25">
      <c r="A39" s="6" t="s">
        <v>154</v>
      </c>
      <c r="B39" s="4" t="s">
        <v>10</v>
      </c>
      <c r="C39" s="4">
        <v>1</v>
      </c>
      <c r="D39" s="4">
        <v>75</v>
      </c>
      <c r="E39" s="3" t="s">
        <v>148</v>
      </c>
    </row>
    <row r="40" spans="1:5" ht="15.75" x14ac:dyDescent="0.25">
      <c r="A40" s="6" t="s">
        <v>155</v>
      </c>
      <c r="B40" s="4" t="s">
        <v>10</v>
      </c>
      <c r="C40" s="4">
        <v>1</v>
      </c>
      <c r="D40" s="4">
        <v>110</v>
      </c>
      <c r="E40" s="3" t="s">
        <v>148</v>
      </c>
    </row>
    <row r="41" spans="1:5" ht="15.75" x14ac:dyDescent="0.25">
      <c r="A41" s="6" t="s">
        <v>73</v>
      </c>
      <c r="B41" s="4" t="s">
        <v>10</v>
      </c>
      <c r="C41" s="4">
        <v>1</v>
      </c>
      <c r="D41" s="4">
        <v>90</v>
      </c>
      <c r="E41" s="3" t="s">
        <v>148</v>
      </c>
    </row>
    <row r="42" spans="1:5" ht="15.75" x14ac:dyDescent="0.25">
      <c r="A42" s="6" t="s">
        <v>156</v>
      </c>
      <c r="B42" s="4" t="s">
        <v>7</v>
      </c>
      <c r="C42" s="4">
        <v>1</v>
      </c>
      <c r="D42" s="4">
        <v>215</v>
      </c>
      <c r="E42" s="3" t="s">
        <v>148</v>
      </c>
    </row>
    <row r="43" spans="1:5" ht="15.75" x14ac:dyDescent="0.25">
      <c r="A43" s="6" t="s">
        <v>157</v>
      </c>
      <c r="B43" s="4" t="s">
        <v>10</v>
      </c>
      <c r="C43" s="4">
        <v>2</v>
      </c>
      <c r="D43" s="4">
        <v>270</v>
      </c>
      <c r="E43" s="3" t="s">
        <v>148</v>
      </c>
    </row>
    <row r="44" spans="1:5" ht="15.75" x14ac:dyDescent="0.25">
      <c r="A44" s="6" t="s">
        <v>158</v>
      </c>
      <c r="B44" s="4" t="s">
        <v>10</v>
      </c>
      <c r="C44" s="4">
        <v>1</v>
      </c>
      <c r="D44" s="4">
        <v>45</v>
      </c>
      <c r="E44" s="3" t="s">
        <v>148</v>
      </c>
    </row>
    <row r="45" spans="1:5" ht="15.75" x14ac:dyDescent="0.25">
      <c r="A45" s="6" t="s">
        <v>159</v>
      </c>
      <c r="B45" s="4" t="s">
        <v>10</v>
      </c>
      <c r="C45" s="4">
        <v>1</v>
      </c>
      <c r="D45" s="4">
        <v>20</v>
      </c>
      <c r="E45" s="3" t="s">
        <v>148</v>
      </c>
    </row>
    <row r="46" spans="1:5" ht="15.75" x14ac:dyDescent="0.25">
      <c r="A46" s="6" t="s">
        <v>160</v>
      </c>
      <c r="B46" s="4" t="s">
        <v>10</v>
      </c>
      <c r="C46" s="4">
        <v>1</v>
      </c>
      <c r="D46" s="4">
        <v>30</v>
      </c>
      <c r="E46" s="3" t="s">
        <v>148</v>
      </c>
    </row>
    <row r="47" spans="1:5" ht="15.75" x14ac:dyDescent="0.25">
      <c r="A47" s="6" t="s">
        <v>161</v>
      </c>
      <c r="B47" s="4" t="s">
        <v>10</v>
      </c>
      <c r="C47" s="4">
        <v>1</v>
      </c>
      <c r="D47" s="4">
        <v>70</v>
      </c>
      <c r="E47" s="3" t="s">
        <v>148</v>
      </c>
    </row>
    <row r="48" spans="1:5" ht="15.75" x14ac:dyDescent="0.25">
      <c r="A48" s="6" t="s">
        <v>162</v>
      </c>
      <c r="B48" s="4" t="s">
        <v>10</v>
      </c>
      <c r="C48" s="4">
        <v>1</v>
      </c>
      <c r="D48" s="4">
        <v>260</v>
      </c>
      <c r="E48" s="3" t="s">
        <v>148</v>
      </c>
    </row>
    <row r="49" spans="1:5" ht="15.75" x14ac:dyDescent="0.25">
      <c r="A49" s="6" t="s">
        <v>163</v>
      </c>
      <c r="B49" s="4" t="s">
        <v>10</v>
      </c>
      <c r="C49" s="4">
        <v>2</v>
      </c>
      <c r="D49" s="4">
        <v>40</v>
      </c>
      <c r="E49" s="3" t="s">
        <v>148</v>
      </c>
    </row>
    <row r="50" spans="1:5" ht="15.75" x14ac:dyDescent="0.25">
      <c r="A50" s="6" t="s">
        <v>164</v>
      </c>
      <c r="B50" s="4" t="s">
        <v>10</v>
      </c>
      <c r="C50" s="4">
        <v>1</v>
      </c>
      <c r="D50" s="4">
        <v>35</v>
      </c>
      <c r="E50" s="3" t="s">
        <v>148</v>
      </c>
    </row>
    <row r="51" spans="1:5" ht="15.75" x14ac:dyDescent="0.25">
      <c r="A51" s="6" t="s">
        <v>165</v>
      </c>
      <c r="B51" s="4" t="s">
        <v>10</v>
      </c>
      <c r="C51" s="4">
        <v>3</v>
      </c>
      <c r="D51" s="4">
        <v>48</v>
      </c>
      <c r="E51" s="3" t="s">
        <v>148</v>
      </c>
    </row>
    <row r="52" spans="1:5" ht="15.75" x14ac:dyDescent="0.25">
      <c r="A52" s="6" t="s">
        <v>166</v>
      </c>
      <c r="B52" s="4" t="s">
        <v>10</v>
      </c>
      <c r="C52" s="4">
        <v>3</v>
      </c>
      <c r="D52" s="4">
        <v>39</v>
      </c>
      <c r="E52" s="3" t="s">
        <v>148</v>
      </c>
    </row>
    <row r="53" spans="1:5" ht="15.75" x14ac:dyDescent="0.25">
      <c r="A53" s="6" t="s">
        <v>167</v>
      </c>
      <c r="B53" s="4" t="s">
        <v>10</v>
      </c>
      <c r="C53" s="4">
        <v>2</v>
      </c>
      <c r="D53" s="4">
        <v>400</v>
      </c>
      <c r="E53" s="3" t="s">
        <v>148</v>
      </c>
    </row>
    <row r="54" spans="1:5" ht="15.75" x14ac:dyDescent="0.25">
      <c r="A54" s="6" t="s">
        <v>168</v>
      </c>
      <c r="B54" s="4" t="s">
        <v>10</v>
      </c>
      <c r="C54" s="4">
        <v>3</v>
      </c>
      <c r="D54" s="4" t="s">
        <v>169</v>
      </c>
      <c r="E54" s="3" t="s">
        <v>148</v>
      </c>
    </row>
    <row r="55" spans="1:5" ht="15.75" x14ac:dyDescent="0.25">
      <c r="A55" s="6" t="s">
        <v>9</v>
      </c>
      <c r="B55" s="4" t="s">
        <v>10</v>
      </c>
      <c r="C55" s="4">
        <v>5</v>
      </c>
      <c r="D55" s="4">
        <v>65</v>
      </c>
      <c r="E55" s="3" t="s">
        <v>32</v>
      </c>
    </row>
    <row r="56" spans="1:5" ht="15.75" x14ac:dyDescent="0.25">
      <c r="A56" s="6" t="s">
        <v>14</v>
      </c>
      <c r="B56" s="4" t="s">
        <v>10</v>
      </c>
      <c r="C56" s="4">
        <v>9</v>
      </c>
      <c r="D56" s="4">
        <v>180</v>
      </c>
      <c r="E56" s="3" t="s">
        <v>15</v>
      </c>
    </row>
    <row r="57" spans="1:5" ht="15.75" x14ac:dyDescent="0.25">
      <c r="A57" s="6" t="s">
        <v>170</v>
      </c>
      <c r="B57" s="4" t="s">
        <v>7</v>
      </c>
      <c r="C57" s="4">
        <v>7</v>
      </c>
      <c r="D57" s="4">
        <v>91</v>
      </c>
      <c r="E57" s="3" t="s">
        <v>17</v>
      </c>
    </row>
    <row r="58" spans="1:5" ht="15.75" x14ac:dyDescent="0.25">
      <c r="A58" s="6" t="s">
        <v>171</v>
      </c>
      <c r="B58" s="4" t="s">
        <v>10</v>
      </c>
      <c r="C58" s="4">
        <v>6</v>
      </c>
      <c r="D58" s="4" t="s">
        <v>172</v>
      </c>
      <c r="E58" s="3" t="s">
        <v>17</v>
      </c>
    </row>
    <row r="59" spans="1:5" ht="15.75" x14ac:dyDescent="0.25">
      <c r="A59" s="6" t="s">
        <v>35</v>
      </c>
      <c r="B59" s="4" t="s">
        <v>30</v>
      </c>
      <c r="C59" s="4">
        <v>35</v>
      </c>
      <c r="D59" s="4">
        <v>771.4</v>
      </c>
      <c r="E59" s="3" t="s">
        <v>34</v>
      </c>
    </row>
    <row r="60" spans="1:5" ht="15.75" x14ac:dyDescent="0.25">
      <c r="A60" s="6" t="s">
        <v>40</v>
      </c>
      <c r="B60" s="4" t="s">
        <v>30</v>
      </c>
      <c r="C60" s="4">
        <v>40</v>
      </c>
      <c r="D60" s="4">
        <v>938</v>
      </c>
      <c r="E60" s="3" t="s">
        <v>34</v>
      </c>
    </row>
    <row r="61" spans="1:5" ht="15.75" x14ac:dyDescent="0.25">
      <c r="A61" s="6" t="s">
        <v>39</v>
      </c>
      <c r="B61" s="4" t="s">
        <v>30</v>
      </c>
      <c r="C61" s="4">
        <v>20</v>
      </c>
      <c r="D61" s="4">
        <v>266.39999999999998</v>
      </c>
      <c r="E61" s="3" t="s">
        <v>34</v>
      </c>
    </row>
    <row r="62" spans="1:5" ht="15.75" x14ac:dyDescent="0.25">
      <c r="A62" s="6" t="s">
        <v>83</v>
      </c>
      <c r="B62" s="4" t="s">
        <v>10</v>
      </c>
      <c r="C62" s="4">
        <v>1</v>
      </c>
      <c r="D62" s="4">
        <v>60.87</v>
      </c>
      <c r="E62" s="3" t="s">
        <v>34</v>
      </c>
    </row>
    <row r="63" spans="1:5" ht="31.5" x14ac:dyDescent="0.25">
      <c r="A63" s="6" t="s">
        <v>33</v>
      </c>
      <c r="B63" s="4" t="s">
        <v>30</v>
      </c>
      <c r="C63" s="4">
        <v>10</v>
      </c>
      <c r="D63" s="4">
        <v>292.7</v>
      </c>
      <c r="E63" s="3" t="s">
        <v>34</v>
      </c>
    </row>
    <row r="64" spans="1:5" ht="15.75" x14ac:dyDescent="0.25">
      <c r="A64" s="6" t="s">
        <v>42</v>
      </c>
      <c r="B64" s="4" t="s">
        <v>30</v>
      </c>
      <c r="C64" s="4">
        <v>80</v>
      </c>
      <c r="D64" s="4" t="s">
        <v>173</v>
      </c>
      <c r="E64" s="3" t="s">
        <v>34</v>
      </c>
    </row>
    <row r="65" spans="1:5" ht="15.75" x14ac:dyDescent="0.25">
      <c r="A65" s="6" t="s">
        <v>90</v>
      </c>
      <c r="B65" s="4" t="s">
        <v>30</v>
      </c>
      <c r="C65" s="4">
        <v>8</v>
      </c>
      <c r="D65" s="4">
        <v>944.4</v>
      </c>
      <c r="E65" s="3" t="s">
        <v>34</v>
      </c>
    </row>
    <row r="66" spans="1:5" ht="15.75" x14ac:dyDescent="0.25">
      <c r="A66" s="6" t="s">
        <v>174</v>
      </c>
      <c r="B66" s="4" t="s">
        <v>48</v>
      </c>
      <c r="C66" s="4">
        <v>2</v>
      </c>
      <c r="D66" s="4">
        <v>44</v>
      </c>
      <c r="E66" s="3" t="s">
        <v>34</v>
      </c>
    </row>
    <row r="67" spans="1:5" ht="31.5" x14ac:dyDescent="0.25">
      <c r="A67" s="6" t="s">
        <v>175</v>
      </c>
      <c r="B67" s="4" t="s">
        <v>50</v>
      </c>
      <c r="C67" s="4">
        <v>0.57599999999999996</v>
      </c>
      <c r="D67" s="4" t="s">
        <v>176</v>
      </c>
      <c r="E67" s="3" t="s">
        <v>177</v>
      </c>
    </row>
    <row r="68" spans="1:5" ht="31.5" x14ac:dyDescent="0.25">
      <c r="A68" s="6" t="s">
        <v>178</v>
      </c>
      <c r="B68" s="4" t="s">
        <v>50</v>
      </c>
      <c r="C68" s="4">
        <v>0.14399999999999999</v>
      </c>
      <c r="D68" s="4">
        <v>247.5</v>
      </c>
      <c r="E68" s="3" t="s">
        <v>177</v>
      </c>
    </row>
    <row r="69" spans="1:5" ht="15.75" x14ac:dyDescent="0.25">
      <c r="A69" s="3" t="s">
        <v>132</v>
      </c>
      <c r="B69" s="4" t="s">
        <v>10</v>
      </c>
      <c r="C69" s="4">
        <v>10</v>
      </c>
      <c r="D69" s="4">
        <v>461.6</v>
      </c>
      <c r="E69" s="3" t="s">
        <v>32</v>
      </c>
    </row>
    <row r="70" spans="1:5" ht="15.75" x14ac:dyDescent="0.25">
      <c r="A70" s="5" t="s">
        <v>301</v>
      </c>
      <c r="B70" s="4"/>
      <c r="C70" s="4"/>
      <c r="D70" s="2" t="s">
        <v>179</v>
      </c>
      <c r="E70" s="3"/>
    </row>
    <row r="71" spans="1:5" ht="15.75" x14ac:dyDescent="0.25">
      <c r="A71" s="3" t="s">
        <v>337</v>
      </c>
      <c r="B71" s="4"/>
      <c r="C71" s="4"/>
      <c r="D71" s="4">
        <v>1519.22</v>
      </c>
      <c r="E71" s="3"/>
    </row>
    <row r="72" spans="1:5" ht="15.75" x14ac:dyDescent="0.25">
      <c r="A72" s="3" t="s">
        <v>32</v>
      </c>
      <c r="B72" s="3"/>
      <c r="C72" s="3"/>
      <c r="D72" s="4">
        <v>461.62</v>
      </c>
      <c r="E72" s="3"/>
    </row>
    <row r="73" spans="1:5" ht="15.75" x14ac:dyDescent="0.25">
      <c r="A73" s="3" t="s">
        <v>326</v>
      </c>
      <c r="B73" s="3"/>
      <c r="C73" s="3"/>
      <c r="D73" s="4">
        <v>175173.17</v>
      </c>
      <c r="E73" s="3"/>
    </row>
    <row r="74" spans="1:5" ht="15.75" x14ac:dyDescent="0.25">
      <c r="A74" s="3" t="s">
        <v>342</v>
      </c>
      <c r="B74" s="3"/>
      <c r="C74" s="3"/>
      <c r="D74" s="4">
        <v>4118.1099999999997</v>
      </c>
      <c r="E74" s="3"/>
    </row>
    <row r="75" spans="1:5" ht="15.75" x14ac:dyDescent="0.25">
      <c r="A75" s="3" t="s">
        <v>34</v>
      </c>
      <c r="B75" s="3"/>
      <c r="C75" s="3"/>
      <c r="D75" s="4">
        <v>13125.33</v>
      </c>
      <c r="E75" s="3"/>
    </row>
    <row r="76" spans="1:5" ht="15.75" x14ac:dyDescent="0.25">
      <c r="A76" s="3" t="s">
        <v>46</v>
      </c>
      <c r="B76" s="3"/>
      <c r="C76" s="3"/>
      <c r="D76" s="4">
        <v>310</v>
      </c>
      <c r="E76" s="3"/>
    </row>
    <row r="77" spans="1:5" ht="15.75" x14ac:dyDescent="0.25">
      <c r="A77" s="3" t="s">
        <v>250</v>
      </c>
      <c r="B77" s="3"/>
      <c r="C77" s="3"/>
      <c r="D77" s="4">
        <v>6265.55</v>
      </c>
      <c r="E77" s="3"/>
    </row>
    <row r="78" spans="1:5" ht="15.75" x14ac:dyDescent="0.25">
      <c r="A78" s="3" t="s">
        <v>343</v>
      </c>
      <c r="B78" s="3"/>
      <c r="C78" s="3"/>
      <c r="D78" s="4">
        <v>6903.37</v>
      </c>
      <c r="E78" s="3"/>
    </row>
    <row r="79" spans="1:5" ht="15.75" x14ac:dyDescent="0.25">
      <c r="A79" s="3" t="s">
        <v>327</v>
      </c>
      <c r="B79" s="3"/>
      <c r="C79" s="3"/>
      <c r="D79" s="4">
        <v>2306.8200000000002</v>
      </c>
      <c r="E79" s="3"/>
    </row>
    <row r="80" spans="1:5" ht="15.75" x14ac:dyDescent="0.25">
      <c r="A80" s="3" t="s">
        <v>328</v>
      </c>
      <c r="B80" s="3"/>
      <c r="C80" s="3"/>
      <c r="D80" s="4">
        <v>125408.16</v>
      </c>
      <c r="E80" s="3"/>
    </row>
    <row r="81" spans="1:5" ht="15.75" x14ac:dyDescent="0.25">
      <c r="A81" s="3" t="s">
        <v>329</v>
      </c>
      <c r="B81" s="3"/>
      <c r="C81" s="3"/>
      <c r="D81" s="4">
        <v>4415.04</v>
      </c>
      <c r="E81" s="3"/>
    </row>
    <row r="82" spans="1:5" ht="15.75" x14ac:dyDescent="0.25">
      <c r="A82" s="3" t="s">
        <v>330</v>
      </c>
      <c r="B82" s="3"/>
      <c r="C82" s="3"/>
      <c r="D82" s="4">
        <v>6421.8</v>
      </c>
      <c r="E82" s="3"/>
    </row>
    <row r="83" spans="1:5" ht="15.75" x14ac:dyDescent="0.25">
      <c r="A83" s="3" t="s">
        <v>331</v>
      </c>
      <c r="B83" s="3"/>
      <c r="C83" s="3"/>
      <c r="D83" s="4">
        <v>19147.310000000001</v>
      </c>
      <c r="E83" s="3"/>
    </row>
    <row r="84" spans="1:5" ht="15.75" x14ac:dyDescent="0.25">
      <c r="A84" s="3" t="s">
        <v>332</v>
      </c>
      <c r="B84" s="3"/>
      <c r="C84" s="3"/>
      <c r="D84" s="4">
        <v>120377.5</v>
      </c>
      <c r="E84" s="3"/>
    </row>
    <row r="85" spans="1:5" ht="15.75" x14ac:dyDescent="0.25">
      <c r="A85" s="3" t="s">
        <v>333</v>
      </c>
      <c r="B85" s="3"/>
      <c r="C85" s="3"/>
      <c r="D85" s="4">
        <v>54328.639999999999</v>
      </c>
      <c r="E85" s="3"/>
    </row>
    <row r="86" spans="1:5" ht="15.75" x14ac:dyDescent="0.25">
      <c r="A86" s="3" t="s">
        <v>125</v>
      </c>
      <c r="B86" s="3"/>
      <c r="C86" s="3"/>
      <c r="D86" s="4">
        <v>10350</v>
      </c>
      <c r="E86" s="3"/>
    </row>
    <row r="87" spans="1:5" ht="15.75" x14ac:dyDescent="0.25">
      <c r="A87" s="3" t="s">
        <v>344</v>
      </c>
      <c r="B87" s="3"/>
      <c r="C87" s="3"/>
      <c r="D87" s="4">
        <v>1527.5</v>
      </c>
      <c r="E87" s="3"/>
    </row>
    <row r="88" spans="1:5" ht="15.75" x14ac:dyDescent="0.25">
      <c r="A88" s="3" t="s">
        <v>269</v>
      </c>
      <c r="B88" s="3"/>
      <c r="C88" s="3"/>
      <c r="D88" s="4">
        <v>2676</v>
      </c>
      <c r="E88" s="3"/>
    </row>
    <row r="89" spans="1:5" ht="15.75" x14ac:dyDescent="0.25">
      <c r="A89" s="3" t="s">
        <v>335</v>
      </c>
      <c r="B89" s="3"/>
      <c r="C89" s="3"/>
      <c r="D89" s="4">
        <v>6451</v>
      </c>
      <c r="E89" s="3"/>
    </row>
    <row r="90" spans="1:5" ht="15.75" x14ac:dyDescent="0.25">
      <c r="A90" s="5" t="s">
        <v>12</v>
      </c>
      <c r="B90" s="5"/>
      <c r="C90" s="5"/>
      <c r="D90" s="7">
        <f>SUM(D71:D89)</f>
        <v>561286.1399999999</v>
      </c>
      <c r="E90" s="1"/>
    </row>
    <row r="91" spans="1:5" ht="15.75" x14ac:dyDescent="0.25">
      <c r="A91" s="5"/>
      <c r="B91" s="5"/>
      <c r="C91" s="5"/>
      <c r="D91" s="4"/>
      <c r="E91" s="1"/>
    </row>
    <row r="92" spans="1:5" ht="15.75" x14ac:dyDescent="0.25">
      <c r="A92" s="16" t="s">
        <v>336</v>
      </c>
      <c r="B92" s="17"/>
      <c r="C92" s="18"/>
      <c r="D92" s="8">
        <f>D2-D90</f>
        <v>-131185.1399999999</v>
      </c>
      <c r="E92" s="1"/>
    </row>
  </sheetData>
  <mergeCells count="3">
    <mergeCell ref="A1:E1"/>
    <mergeCell ref="A3:E3"/>
    <mergeCell ref="A92:C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sqref="A1:E38"/>
    </sheetView>
  </sheetViews>
  <sheetFormatPr defaultRowHeight="15" x14ac:dyDescent="0.25"/>
  <cols>
    <col min="1" max="1" width="44.28515625" customWidth="1"/>
    <col min="3" max="3" width="6.140625" customWidth="1"/>
    <col min="4" max="4" width="12.5703125" customWidth="1"/>
    <col min="5" max="5" width="34.85546875" customWidth="1"/>
  </cols>
  <sheetData>
    <row r="1" spans="1:5" ht="34.5" customHeight="1" x14ac:dyDescent="0.25">
      <c r="A1" s="14" t="s">
        <v>310</v>
      </c>
      <c r="B1" s="14"/>
      <c r="C1" s="14"/>
      <c r="D1" s="14"/>
      <c r="E1" s="14"/>
    </row>
    <row r="2" spans="1:5" ht="15.75" x14ac:dyDescent="0.25">
      <c r="A2" s="2" t="s">
        <v>311</v>
      </c>
      <c r="B2" s="2">
        <v>11.28</v>
      </c>
      <c r="C2" s="2"/>
      <c r="D2" s="2">
        <v>192360</v>
      </c>
      <c r="E2" s="2"/>
    </row>
    <row r="3" spans="1:5" ht="15.75" x14ac:dyDescent="0.25">
      <c r="A3" s="15" t="s">
        <v>297</v>
      </c>
      <c r="B3" s="15"/>
      <c r="C3" s="15"/>
      <c r="D3" s="15"/>
      <c r="E3" s="15"/>
    </row>
    <row r="4" spans="1:5" ht="15.75" x14ac:dyDescent="0.25">
      <c r="A4" s="5" t="s">
        <v>296</v>
      </c>
      <c r="B4" s="4"/>
      <c r="C4" s="4" t="s">
        <v>298</v>
      </c>
      <c r="D4" s="4" t="s">
        <v>3</v>
      </c>
      <c r="E4" s="3" t="s">
        <v>5</v>
      </c>
    </row>
    <row r="5" spans="1:5" ht="15.75" x14ac:dyDescent="0.25">
      <c r="A5" s="3" t="s">
        <v>180</v>
      </c>
      <c r="B5" s="4" t="s">
        <v>10</v>
      </c>
      <c r="C5" s="4">
        <v>1</v>
      </c>
      <c r="D5" s="4">
        <v>72</v>
      </c>
      <c r="E5" s="3" t="s">
        <v>181</v>
      </c>
    </row>
    <row r="6" spans="1:5" ht="15.75" x14ac:dyDescent="0.25">
      <c r="A6" s="3" t="s">
        <v>45</v>
      </c>
      <c r="B6" s="4" t="s">
        <v>30</v>
      </c>
      <c r="C6" s="4">
        <v>15</v>
      </c>
      <c r="D6" s="4">
        <v>100.5</v>
      </c>
      <c r="E6" s="3" t="s">
        <v>46</v>
      </c>
    </row>
    <row r="7" spans="1:5" ht="15.75" x14ac:dyDescent="0.25">
      <c r="A7" s="3" t="s">
        <v>14</v>
      </c>
      <c r="B7" s="4" t="s">
        <v>10</v>
      </c>
      <c r="C7" s="4">
        <v>4</v>
      </c>
      <c r="D7" s="4">
        <v>100</v>
      </c>
      <c r="E7" s="3" t="s">
        <v>15</v>
      </c>
    </row>
    <row r="8" spans="1:5" ht="15.75" x14ac:dyDescent="0.25">
      <c r="A8" s="3" t="s">
        <v>47</v>
      </c>
      <c r="B8" s="4" t="s">
        <v>48</v>
      </c>
      <c r="C8" s="4">
        <v>1</v>
      </c>
      <c r="D8" s="4">
        <v>30</v>
      </c>
      <c r="E8" s="3" t="s">
        <v>15</v>
      </c>
    </row>
    <row r="9" spans="1:5" ht="15.75" x14ac:dyDescent="0.25">
      <c r="A9" s="3" t="s">
        <v>182</v>
      </c>
      <c r="B9" s="4" t="s">
        <v>10</v>
      </c>
      <c r="C9" s="4">
        <v>1</v>
      </c>
      <c r="D9" s="4">
        <v>69</v>
      </c>
      <c r="E9" s="3" t="s">
        <v>183</v>
      </c>
    </row>
    <row r="10" spans="1:5" ht="15.75" x14ac:dyDescent="0.25">
      <c r="A10" s="3" t="s">
        <v>184</v>
      </c>
      <c r="B10" s="4" t="s">
        <v>10</v>
      </c>
      <c r="C10" s="4">
        <v>1</v>
      </c>
      <c r="D10" s="4">
        <v>62</v>
      </c>
      <c r="E10" s="3" t="s">
        <v>183</v>
      </c>
    </row>
    <row r="11" spans="1:5" ht="15.75" x14ac:dyDescent="0.25">
      <c r="A11" s="3" t="s">
        <v>185</v>
      </c>
      <c r="B11" s="4" t="s">
        <v>10</v>
      </c>
      <c r="C11" s="4">
        <v>1</v>
      </c>
      <c r="D11" s="4">
        <v>28.5</v>
      </c>
      <c r="E11" s="3" t="s">
        <v>183</v>
      </c>
    </row>
    <row r="12" spans="1:5" ht="15.75" x14ac:dyDescent="0.25">
      <c r="A12" s="3" t="s">
        <v>55</v>
      </c>
      <c r="B12" s="4" t="s">
        <v>10</v>
      </c>
      <c r="C12" s="4">
        <v>1</v>
      </c>
      <c r="D12" s="4">
        <v>20</v>
      </c>
      <c r="E12" s="3" t="s">
        <v>183</v>
      </c>
    </row>
    <row r="13" spans="1:5" ht="15.75" x14ac:dyDescent="0.25">
      <c r="A13" s="3" t="s">
        <v>186</v>
      </c>
      <c r="B13" s="4" t="s">
        <v>10</v>
      </c>
      <c r="C13" s="4">
        <v>1</v>
      </c>
      <c r="D13" s="4">
        <v>65</v>
      </c>
      <c r="E13" s="3" t="s">
        <v>183</v>
      </c>
    </row>
    <row r="14" spans="1:5" ht="15.75" x14ac:dyDescent="0.25">
      <c r="A14" s="3" t="s">
        <v>187</v>
      </c>
      <c r="B14" s="4" t="s">
        <v>10</v>
      </c>
      <c r="C14" s="4">
        <v>1</v>
      </c>
      <c r="D14" s="4" t="s">
        <v>188</v>
      </c>
      <c r="E14" s="3" t="s">
        <v>189</v>
      </c>
    </row>
    <row r="15" spans="1:5" ht="15.75" x14ac:dyDescent="0.25">
      <c r="A15" s="3" t="s">
        <v>9</v>
      </c>
      <c r="B15" s="4" t="s">
        <v>10</v>
      </c>
      <c r="C15" s="4">
        <v>6</v>
      </c>
      <c r="D15" s="4">
        <v>78</v>
      </c>
      <c r="E15" s="3" t="s">
        <v>190</v>
      </c>
    </row>
    <row r="16" spans="1:5" ht="15.75" x14ac:dyDescent="0.25">
      <c r="A16" s="3" t="s">
        <v>191</v>
      </c>
      <c r="B16" s="4" t="s">
        <v>10</v>
      </c>
      <c r="C16" s="4">
        <v>1</v>
      </c>
      <c r="D16" s="4">
        <v>85</v>
      </c>
      <c r="E16" s="3" t="s">
        <v>190</v>
      </c>
    </row>
    <row r="17" spans="1:5" ht="15.75" x14ac:dyDescent="0.25">
      <c r="A17" s="3" t="s">
        <v>127</v>
      </c>
      <c r="B17" s="4" t="s">
        <v>10</v>
      </c>
      <c r="C17" s="4">
        <v>1</v>
      </c>
      <c r="D17" s="4">
        <v>540.42999999999995</v>
      </c>
      <c r="E17" s="3" t="s">
        <v>128</v>
      </c>
    </row>
    <row r="18" spans="1:5" ht="15.75" x14ac:dyDescent="0.25">
      <c r="A18" s="3" t="s">
        <v>16</v>
      </c>
      <c r="B18" s="4" t="s">
        <v>10</v>
      </c>
      <c r="C18" s="4">
        <v>2</v>
      </c>
      <c r="D18" s="4">
        <v>90</v>
      </c>
      <c r="E18" s="3" t="s">
        <v>128</v>
      </c>
    </row>
    <row r="19" spans="1:5" ht="15.75" x14ac:dyDescent="0.25">
      <c r="A19" s="5" t="s">
        <v>301</v>
      </c>
      <c r="B19" s="4"/>
      <c r="C19" s="4"/>
      <c r="D19" s="2" t="s">
        <v>192</v>
      </c>
      <c r="E19" s="3"/>
    </row>
    <row r="20" spans="1:5" ht="15.75" x14ac:dyDescent="0.25">
      <c r="A20" s="3" t="s">
        <v>337</v>
      </c>
      <c r="B20" s="4"/>
      <c r="C20" s="4"/>
      <c r="D20" s="4">
        <v>888.83</v>
      </c>
      <c r="E20" s="3"/>
    </row>
    <row r="21" spans="1:5" ht="15.75" x14ac:dyDescent="0.25">
      <c r="A21" s="3" t="s">
        <v>326</v>
      </c>
      <c r="B21" s="3"/>
      <c r="C21" s="3"/>
      <c r="D21" s="4">
        <v>22113.53</v>
      </c>
      <c r="E21" s="3"/>
    </row>
    <row r="22" spans="1:5" ht="15.75" x14ac:dyDescent="0.25">
      <c r="A22" s="3" t="s">
        <v>345</v>
      </c>
      <c r="B22" s="3"/>
      <c r="C22" s="3"/>
      <c r="D22" s="4">
        <v>72</v>
      </c>
      <c r="E22" s="3"/>
    </row>
    <row r="23" spans="1:5" ht="15.75" x14ac:dyDescent="0.25">
      <c r="A23" s="3" t="s">
        <v>46</v>
      </c>
      <c r="B23" s="3"/>
      <c r="C23" s="3"/>
      <c r="D23" s="4">
        <v>100.5</v>
      </c>
      <c r="E23" s="3"/>
    </row>
    <row r="24" spans="1:5" ht="15.75" x14ac:dyDescent="0.25">
      <c r="A24" s="3" t="s">
        <v>209</v>
      </c>
      <c r="B24" s="3"/>
      <c r="C24" s="3"/>
      <c r="D24" s="4">
        <v>244.5</v>
      </c>
      <c r="E24" s="3"/>
    </row>
    <row r="25" spans="1:5" ht="15.75" x14ac:dyDescent="0.25">
      <c r="A25" s="3" t="s">
        <v>327</v>
      </c>
      <c r="B25" s="3"/>
      <c r="C25" s="3"/>
      <c r="D25" s="4">
        <v>793.41</v>
      </c>
      <c r="E25" s="3"/>
    </row>
    <row r="26" spans="1:5" ht="15.75" x14ac:dyDescent="0.25">
      <c r="A26" s="3" t="s">
        <v>346</v>
      </c>
      <c r="B26" s="3"/>
      <c r="C26" s="3"/>
      <c r="D26" s="4">
        <v>1200</v>
      </c>
      <c r="E26" s="3"/>
    </row>
    <row r="27" spans="1:5" ht="15.75" x14ac:dyDescent="0.25">
      <c r="A27" s="3" t="s">
        <v>189</v>
      </c>
      <c r="B27" s="3"/>
      <c r="C27" s="3"/>
      <c r="D27" s="4">
        <v>5280</v>
      </c>
      <c r="E27" s="3"/>
    </row>
    <row r="28" spans="1:5" ht="15.75" x14ac:dyDescent="0.25">
      <c r="A28" s="3" t="s">
        <v>328</v>
      </c>
      <c r="B28" s="3"/>
      <c r="C28" s="3"/>
      <c r="D28" s="4">
        <v>56087.31</v>
      </c>
      <c r="E28" s="3"/>
    </row>
    <row r="29" spans="1:5" ht="15.75" x14ac:dyDescent="0.25">
      <c r="A29" s="3" t="s">
        <v>329</v>
      </c>
      <c r="B29" s="3"/>
      <c r="C29" s="3"/>
      <c r="D29" s="4">
        <v>3051.6</v>
      </c>
      <c r="E29" s="3"/>
    </row>
    <row r="30" spans="1:5" ht="15.75" x14ac:dyDescent="0.25">
      <c r="A30" s="3" t="s">
        <v>330</v>
      </c>
      <c r="B30" s="3"/>
      <c r="C30" s="3"/>
      <c r="D30" s="4">
        <v>2872.08</v>
      </c>
      <c r="E30" s="3"/>
    </row>
    <row r="31" spans="1:5" ht="15.75" x14ac:dyDescent="0.25">
      <c r="A31" s="3" t="s">
        <v>331</v>
      </c>
      <c r="B31" s="3"/>
      <c r="C31" s="3"/>
      <c r="D31" s="4">
        <v>8563.9599999999991</v>
      </c>
      <c r="E31" s="3"/>
    </row>
    <row r="32" spans="1:5" ht="15.75" x14ac:dyDescent="0.25">
      <c r="A32" s="3" t="s">
        <v>332</v>
      </c>
      <c r="B32" s="3"/>
      <c r="C32" s="3"/>
      <c r="D32" s="4">
        <v>53845.49</v>
      </c>
      <c r="E32" s="3"/>
    </row>
    <row r="33" spans="1:5" ht="15.75" x14ac:dyDescent="0.25">
      <c r="A33" s="3" t="s">
        <v>333</v>
      </c>
      <c r="B33" s="3"/>
      <c r="C33" s="3"/>
      <c r="D33" s="4">
        <v>24298.2</v>
      </c>
      <c r="E33" s="3"/>
    </row>
    <row r="34" spans="1:5" ht="15.75" x14ac:dyDescent="0.25">
      <c r="A34" s="3" t="s">
        <v>269</v>
      </c>
      <c r="B34" s="3"/>
      <c r="C34" s="3"/>
      <c r="D34" s="4">
        <v>1197</v>
      </c>
      <c r="E34" s="3"/>
    </row>
    <row r="35" spans="1:5" ht="15.75" x14ac:dyDescent="0.25">
      <c r="A35" s="3" t="s">
        <v>335</v>
      </c>
      <c r="B35" s="3"/>
      <c r="C35" s="3"/>
      <c r="D35" s="4">
        <v>2885</v>
      </c>
      <c r="E35" s="3"/>
    </row>
    <row r="36" spans="1:5" ht="15.75" x14ac:dyDescent="0.25">
      <c r="A36" s="5" t="s">
        <v>12</v>
      </c>
      <c r="B36" s="5"/>
      <c r="C36" s="5"/>
      <c r="D36" s="7">
        <f>SUM(D20:D35)</f>
        <v>183493.41</v>
      </c>
      <c r="E36" s="3"/>
    </row>
    <row r="37" spans="1:5" ht="15.75" x14ac:dyDescent="0.25">
      <c r="A37" s="5"/>
      <c r="B37" s="5"/>
      <c r="C37" s="5"/>
      <c r="D37" s="12"/>
      <c r="E37" s="1"/>
    </row>
    <row r="38" spans="1:5" ht="15.75" x14ac:dyDescent="0.25">
      <c r="A38" s="19" t="s">
        <v>334</v>
      </c>
      <c r="B38" s="20"/>
      <c r="C38" s="21"/>
      <c r="D38" s="11">
        <f>D2-D36</f>
        <v>8866.5899999999965</v>
      </c>
      <c r="E38" s="1"/>
    </row>
  </sheetData>
  <mergeCells count="3">
    <mergeCell ref="A1:E1"/>
    <mergeCell ref="A3:E3"/>
    <mergeCell ref="A38:C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2" workbookViewId="0">
      <selection activeCell="A3" sqref="A3:XFD3"/>
    </sheetView>
  </sheetViews>
  <sheetFormatPr defaultRowHeight="15" x14ac:dyDescent="0.25"/>
  <cols>
    <col min="1" max="1" width="47.140625" customWidth="1"/>
    <col min="2" max="2" width="8.140625" customWidth="1"/>
    <col min="3" max="3" width="7.5703125" customWidth="1"/>
    <col min="4" max="4" width="12.28515625" customWidth="1"/>
    <col min="5" max="5" width="38.28515625" customWidth="1"/>
  </cols>
  <sheetData>
    <row r="1" spans="1:5" ht="32.25" customHeight="1" x14ac:dyDescent="0.25">
      <c r="A1" s="14" t="s">
        <v>312</v>
      </c>
      <c r="B1" s="14"/>
      <c r="C1" s="14"/>
      <c r="D1" s="14"/>
      <c r="E1" s="14"/>
    </row>
    <row r="2" spans="1:5" ht="15.75" x14ac:dyDescent="0.25">
      <c r="A2" s="2" t="s">
        <v>313</v>
      </c>
      <c r="B2" s="2">
        <v>11</v>
      </c>
      <c r="C2" s="2"/>
      <c r="D2" s="2">
        <v>59289</v>
      </c>
      <c r="E2" s="2"/>
    </row>
    <row r="3" spans="1:5" ht="15.75" x14ac:dyDescent="0.25">
      <c r="A3" s="15" t="s">
        <v>297</v>
      </c>
      <c r="B3" s="15"/>
      <c r="C3" s="15"/>
      <c r="D3" s="15"/>
      <c r="E3" s="15"/>
    </row>
    <row r="4" spans="1:5" ht="15.75" x14ac:dyDescent="0.25">
      <c r="A4" s="5" t="s">
        <v>296</v>
      </c>
      <c r="B4" s="4"/>
      <c r="C4" s="4" t="s">
        <v>298</v>
      </c>
      <c r="D4" s="4" t="s">
        <v>3</v>
      </c>
      <c r="E4" s="3" t="s">
        <v>5</v>
      </c>
    </row>
    <row r="5" spans="1:5" ht="15.75" x14ac:dyDescent="0.25">
      <c r="A5" s="3" t="s">
        <v>193</v>
      </c>
      <c r="B5" s="4" t="s">
        <v>94</v>
      </c>
      <c r="C5" s="4">
        <v>6</v>
      </c>
      <c r="D5" s="4">
        <v>507</v>
      </c>
      <c r="E5" s="3" t="s">
        <v>194</v>
      </c>
    </row>
    <row r="6" spans="1:5" ht="15.75" x14ac:dyDescent="0.25">
      <c r="A6" s="3" t="s">
        <v>52</v>
      </c>
      <c r="B6" s="4" t="s">
        <v>30</v>
      </c>
      <c r="C6" s="4">
        <v>0.15</v>
      </c>
      <c r="D6" s="4">
        <v>22.27</v>
      </c>
      <c r="E6" s="3" t="s">
        <v>194</v>
      </c>
    </row>
    <row r="7" spans="1:5" ht="15.75" x14ac:dyDescent="0.25">
      <c r="A7" s="3" t="s">
        <v>146</v>
      </c>
      <c r="B7" s="4" t="s">
        <v>10</v>
      </c>
      <c r="C7" s="4">
        <v>1</v>
      </c>
      <c r="D7" s="4">
        <v>59</v>
      </c>
      <c r="E7" s="3" t="s">
        <v>194</v>
      </c>
    </row>
    <row r="8" spans="1:5" ht="15.75" x14ac:dyDescent="0.25">
      <c r="A8" s="3" t="s">
        <v>71</v>
      </c>
      <c r="B8" s="4" t="s">
        <v>10</v>
      </c>
      <c r="C8" s="4">
        <v>1</v>
      </c>
      <c r="D8" s="4">
        <v>24.3</v>
      </c>
      <c r="E8" s="3" t="s">
        <v>194</v>
      </c>
    </row>
    <row r="9" spans="1:5" ht="15.75" x14ac:dyDescent="0.25">
      <c r="A9" s="3" t="s">
        <v>195</v>
      </c>
      <c r="B9" s="4" t="s">
        <v>10</v>
      </c>
      <c r="C9" s="4">
        <v>35</v>
      </c>
      <c r="D9" s="4">
        <v>81.55</v>
      </c>
      <c r="E9" s="3" t="s">
        <v>194</v>
      </c>
    </row>
    <row r="10" spans="1:5" ht="15.75" x14ac:dyDescent="0.25">
      <c r="A10" s="3" t="s">
        <v>196</v>
      </c>
      <c r="B10" s="4" t="s">
        <v>10</v>
      </c>
      <c r="C10" s="4">
        <v>3</v>
      </c>
      <c r="D10" s="4" t="s">
        <v>197</v>
      </c>
      <c r="E10" s="3" t="s">
        <v>194</v>
      </c>
    </row>
    <row r="11" spans="1:5" ht="15.75" x14ac:dyDescent="0.25">
      <c r="A11" s="3" t="s">
        <v>92</v>
      </c>
      <c r="B11" s="4" t="s">
        <v>48</v>
      </c>
      <c r="C11" s="4">
        <v>1</v>
      </c>
      <c r="D11" s="4">
        <v>30</v>
      </c>
      <c r="E11" s="3" t="s">
        <v>194</v>
      </c>
    </row>
    <row r="12" spans="1:5" ht="15.75" x14ac:dyDescent="0.25">
      <c r="A12" s="3" t="s">
        <v>198</v>
      </c>
      <c r="B12" s="4" t="s">
        <v>7</v>
      </c>
      <c r="C12" s="4">
        <v>8</v>
      </c>
      <c r="D12" s="4" t="s">
        <v>199</v>
      </c>
      <c r="E12" s="3" t="s">
        <v>96</v>
      </c>
    </row>
    <row r="13" spans="1:5" ht="15.75" x14ac:dyDescent="0.25">
      <c r="A13" s="3" t="s">
        <v>200</v>
      </c>
      <c r="B13" s="4" t="s">
        <v>10</v>
      </c>
      <c r="C13" s="4">
        <v>2</v>
      </c>
      <c r="D13" s="4">
        <v>60</v>
      </c>
      <c r="E13" s="3" t="s">
        <v>96</v>
      </c>
    </row>
    <row r="14" spans="1:5" ht="15.75" x14ac:dyDescent="0.25">
      <c r="A14" s="3" t="s">
        <v>201</v>
      </c>
      <c r="B14" s="4" t="s">
        <v>10</v>
      </c>
      <c r="C14" s="4">
        <v>1</v>
      </c>
      <c r="D14" s="4">
        <v>60</v>
      </c>
      <c r="E14" s="3" t="s">
        <v>96</v>
      </c>
    </row>
    <row r="15" spans="1:5" ht="15.75" x14ac:dyDescent="0.25">
      <c r="A15" s="3" t="s">
        <v>202</v>
      </c>
      <c r="B15" s="4" t="s">
        <v>10</v>
      </c>
      <c r="C15" s="4">
        <v>1</v>
      </c>
      <c r="D15" s="4">
        <v>590</v>
      </c>
      <c r="E15" s="3" t="s">
        <v>96</v>
      </c>
    </row>
    <row r="16" spans="1:5" ht="15.75" x14ac:dyDescent="0.25">
      <c r="A16" s="3" t="s">
        <v>203</v>
      </c>
      <c r="B16" s="4" t="s">
        <v>10</v>
      </c>
      <c r="C16" s="4">
        <v>1</v>
      </c>
      <c r="D16" s="4">
        <v>590</v>
      </c>
      <c r="E16" s="3" t="s">
        <v>96</v>
      </c>
    </row>
    <row r="17" spans="1:5" ht="15.75" x14ac:dyDescent="0.25">
      <c r="A17" s="3" t="s">
        <v>204</v>
      </c>
      <c r="B17" s="4" t="s">
        <v>10</v>
      </c>
      <c r="C17" s="4">
        <v>1</v>
      </c>
      <c r="D17" s="4">
        <v>120</v>
      </c>
      <c r="E17" s="3" t="s">
        <v>96</v>
      </c>
    </row>
    <row r="18" spans="1:5" ht="15.75" x14ac:dyDescent="0.25">
      <c r="A18" s="3" t="s">
        <v>9</v>
      </c>
      <c r="B18" s="4" t="s">
        <v>10</v>
      </c>
      <c r="C18" s="4">
        <v>4</v>
      </c>
      <c r="D18" s="4">
        <v>52</v>
      </c>
      <c r="E18" s="3" t="s">
        <v>205</v>
      </c>
    </row>
    <row r="19" spans="1:5" ht="15.75" x14ac:dyDescent="0.25">
      <c r="A19" s="3" t="s">
        <v>206</v>
      </c>
      <c r="B19" s="4" t="s">
        <v>10</v>
      </c>
      <c r="C19" s="4">
        <v>1</v>
      </c>
      <c r="D19" s="4">
        <v>195</v>
      </c>
      <c r="E19" s="3" t="s">
        <v>205</v>
      </c>
    </row>
    <row r="20" spans="1:5" ht="15.75" x14ac:dyDescent="0.25">
      <c r="A20" s="3" t="s">
        <v>207</v>
      </c>
      <c r="B20" s="4" t="s">
        <v>10</v>
      </c>
      <c r="C20" s="4">
        <v>1</v>
      </c>
      <c r="D20" s="4">
        <v>95</v>
      </c>
      <c r="E20" s="3" t="s">
        <v>205</v>
      </c>
    </row>
    <row r="21" spans="1:5" ht="15.75" x14ac:dyDescent="0.25">
      <c r="A21" s="3" t="s">
        <v>208</v>
      </c>
      <c r="B21" s="4" t="s">
        <v>10</v>
      </c>
      <c r="C21" s="4">
        <v>1</v>
      </c>
      <c r="D21" s="4">
        <v>212.98</v>
      </c>
      <c r="E21" s="3" t="s">
        <v>209</v>
      </c>
    </row>
    <row r="22" spans="1:5" ht="15.75" x14ac:dyDescent="0.25">
      <c r="A22" s="3" t="s">
        <v>210</v>
      </c>
      <c r="B22" s="4" t="s">
        <v>10</v>
      </c>
      <c r="C22" s="4">
        <v>1</v>
      </c>
      <c r="D22" s="4">
        <v>265</v>
      </c>
      <c r="E22" s="3" t="s">
        <v>209</v>
      </c>
    </row>
    <row r="23" spans="1:5" ht="15.75" x14ac:dyDescent="0.25">
      <c r="A23" s="5" t="s">
        <v>301</v>
      </c>
      <c r="B23" s="4"/>
      <c r="C23" s="4"/>
      <c r="D23" s="2" t="s">
        <v>211</v>
      </c>
      <c r="E23" s="3"/>
    </row>
    <row r="24" spans="1:5" ht="15.75" x14ac:dyDescent="0.25">
      <c r="A24" s="3" t="s">
        <v>326</v>
      </c>
      <c r="B24" s="3"/>
      <c r="C24" s="3"/>
      <c r="D24" s="4">
        <v>17950.73</v>
      </c>
      <c r="E24" s="3"/>
    </row>
    <row r="25" spans="1:5" ht="15.75" x14ac:dyDescent="0.25">
      <c r="A25" s="3" t="s">
        <v>194</v>
      </c>
      <c r="B25" s="4"/>
      <c r="C25" s="4"/>
      <c r="D25" s="4">
        <v>2340.9699999999998</v>
      </c>
      <c r="E25" s="3"/>
    </row>
    <row r="26" spans="1:5" ht="15.75" x14ac:dyDescent="0.25">
      <c r="A26" s="3" t="s">
        <v>209</v>
      </c>
      <c r="B26" s="3"/>
      <c r="C26" s="3"/>
      <c r="D26" s="4">
        <v>477.98</v>
      </c>
      <c r="E26" s="3"/>
    </row>
    <row r="27" spans="1:5" ht="15.75" x14ac:dyDescent="0.25">
      <c r="A27" s="3" t="s">
        <v>343</v>
      </c>
      <c r="B27" s="3"/>
      <c r="C27" s="3"/>
      <c r="D27" s="4">
        <v>4580</v>
      </c>
      <c r="E27" s="3"/>
    </row>
    <row r="28" spans="1:5" ht="15.75" x14ac:dyDescent="0.25">
      <c r="A28" s="3" t="s">
        <v>327</v>
      </c>
      <c r="B28" s="3"/>
      <c r="C28" s="3"/>
      <c r="D28" s="4">
        <v>341.99</v>
      </c>
      <c r="E28" s="3"/>
    </row>
    <row r="29" spans="1:5" ht="15.75" x14ac:dyDescent="0.25">
      <c r="A29" s="3" t="s">
        <v>328</v>
      </c>
      <c r="B29" s="3"/>
      <c r="C29" s="3"/>
      <c r="D29" s="4">
        <v>17287.599999999999</v>
      </c>
      <c r="E29" s="3"/>
    </row>
    <row r="30" spans="1:5" ht="15.75" x14ac:dyDescent="0.25">
      <c r="A30" s="3" t="s">
        <v>329</v>
      </c>
      <c r="B30" s="3"/>
      <c r="C30" s="3"/>
      <c r="D30" s="4">
        <v>967.8</v>
      </c>
      <c r="E30" s="3"/>
    </row>
    <row r="31" spans="1:5" ht="15.75" x14ac:dyDescent="0.25">
      <c r="A31" s="3" t="s">
        <v>330</v>
      </c>
      <c r="B31" s="3"/>
      <c r="C31" s="3"/>
      <c r="D31" s="4">
        <v>907.8</v>
      </c>
      <c r="E31" s="3"/>
    </row>
    <row r="32" spans="1:5" ht="15.75" x14ac:dyDescent="0.25">
      <c r="A32" s="3" t="s">
        <v>331</v>
      </c>
      <c r="B32" s="3"/>
      <c r="C32" s="3"/>
      <c r="D32" s="4">
        <v>2639.11</v>
      </c>
      <c r="E32" s="3"/>
    </row>
    <row r="33" spans="1:5" ht="15.75" x14ac:dyDescent="0.25">
      <c r="A33" s="3" t="s">
        <v>332</v>
      </c>
      <c r="B33" s="3"/>
      <c r="C33" s="3"/>
      <c r="D33" s="4">
        <v>16929.060000000001</v>
      </c>
      <c r="E33" s="3"/>
    </row>
    <row r="34" spans="1:5" ht="15.75" x14ac:dyDescent="0.25">
      <c r="A34" s="3" t="s">
        <v>333</v>
      </c>
      <c r="B34" s="3"/>
      <c r="C34" s="3"/>
      <c r="D34" s="4">
        <v>7489.16</v>
      </c>
      <c r="E34" s="3"/>
    </row>
    <row r="35" spans="1:5" ht="15.75" x14ac:dyDescent="0.25">
      <c r="A35" s="3" t="s">
        <v>269</v>
      </c>
      <c r="B35" s="3"/>
      <c r="C35" s="3"/>
      <c r="D35" s="4">
        <v>378</v>
      </c>
      <c r="E35" s="3"/>
    </row>
    <row r="36" spans="1:5" ht="15.75" x14ac:dyDescent="0.25">
      <c r="A36" s="3" t="s">
        <v>335</v>
      </c>
      <c r="B36" s="3"/>
      <c r="C36" s="3"/>
      <c r="D36" s="4">
        <v>889</v>
      </c>
      <c r="E36" s="3"/>
    </row>
    <row r="37" spans="1:5" ht="15.75" x14ac:dyDescent="0.25">
      <c r="A37" s="5" t="s">
        <v>12</v>
      </c>
      <c r="B37" s="5"/>
      <c r="C37" s="5"/>
      <c r="D37" s="7">
        <f>SUM(D24:D36)</f>
        <v>73179.200000000012</v>
      </c>
      <c r="E37" s="3"/>
    </row>
    <row r="38" spans="1:5" ht="15.75" x14ac:dyDescent="0.25">
      <c r="A38" s="5"/>
      <c r="B38" s="5"/>
      <c r="C38" s="5"/>
      <c r="D38" s="3"/>
      <c r="E38" s="3"/>
    </row>
    <row r="39" spans="1:5" ht="15.75" x14ac:dyDescent="0.25">
      <c r="A39" s="16" t="s">
        <v>336</v>
      </c>
      <c r="B39" s="17"/>
      <c r="C39" s="18"/>
      <c r="D39" s="10">
        <f>D2-D37</f>
        <v>-13890.200000000012</v>
      </c>
      <c r="E39" s="3"/>
    </row>
  </sheetData>
  <mergeCells count="3">
    <mergeCell ref="A1:E1"/>
    <mergeCell ref="A3:E3"/>
    <mergeCell ref="A39:C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46" workbookViewId="0">
      <selection activeCell="A3" sqref="A3:XFD3"/>
    </sheetView>
  </sheetViews>
  <sheetFormatPr defaultRowHeight="15" x14ac:dyDescent="0.25"/>
  <cols>
    <col min="1" max="1" width="42.140625" customWidth="1"/>
    <col min="4" max="4" width="10.85546875" customWidth="1"/>
    <col min="5" max="5" width="37.5703125" customWidth="1"/>
  </cols>
  <sheetData>
    <row r="1" spans="1:5" ht="30.75" customHeight="1" x14ac:dyDescent="0.25">
      <c r="A1" s="14" t="s">
        <v>314</v>
      </c>
      <c r="B1" s="14"/>
      <c r="C1" s="14"/>
      <c r="D1" s="14"/>
      <c r="E1" s="14"/>
    </row>
    <row r="2" spans="1:5" ht="15.75" x14ac:dyDescent="0.25">
      <c r="A2" s="2" t="s">
        <v>315</v>
      </c>
      <c r="B2" s="2">
        <v>11.28</v>
      </c>
      <c r="C2" s="2"/>
      <c r="D2" s="2">
        <v>364391</v>
      </c>
      <c r="E2" s="2"/>
    </row>
    <row r="3" spans="1:5" ht="15.75" x14ac:dyDescent="0.25">
      <c r="A3" s="15" t="s">
        <v>297</v>
      </c>
      <c r="B3" s="15"/>
      <c r="C3" s="15"/>
      <c r="D3" s="15"/>
      <c r="E3" s="15"/>
    </row>
    <row r="4" spans="1:5" ht="15.75" x14ac:dyDescent="0.25">
      <c r="A4" s="5" t="s">
        <v>296</v>
      </c>
      <c r="B4" s="4"/>
      <c r="C4" s="4" t="s">
        <v>298</v>
      </c>
      <c r="D4" s="4" t="s">
        <v>3</v>
      </c>
      <c r="E4" s="3" t="s">
        <v>5</v>
      </c>
    </row>
    <row r="5" spans="1:5" ht="15.75" x14ac:dyDescent="0.25">
      <c r="A5" s="3" t="s">
        <v>66</v>
      </c>
      <c r="B5" s="4" t="s">
        <v>10</v>
      </c>
      <c r="C5" s="4">
        <v>2</v>
      </c>
      <c r="D5" s="4">
        <v>10</v>
      </c>
      <c r="E5" s="3" t="s">
        <v>212</v>
      </c>
    </row>
    <row r="6" spans="1:5" ht="15.75" x14ac:dyDescent="0.25">
      <c r="A6" s="3" t="s">
        <v>213</v>
      </c>
      <c r="B6" s="4" t="s">
        <v>10</v>
      </c>
      <c r="C6" s="4">
        <v>2</v>
      </c>
      <c r="D6" s="4">
        <v>20</v>
      </c>
      <c r="E6" s="3" t="s">
        <v>212</v>
      </c>
    </row>
    <row r="7" spans="1:5" ht="15.75" x14ac:dyDescent="0.25">
      <c r="A7" s="3" t="s">
        <v>214</v>
      </c>
      <c r="B7" s="4" t="s">
        <v>10</v>
      </c>
      <c r="C7" s="4">
        <v>1</v>
      </c>
      <c r="D7" s="4">
        <v>10</v>
      </c>
      <c r="E7" s="3" t="s">
        <v>212</v>
      </c>
    </row>
    <row r="8" spans="1:5" ht="15.75" x14ac:dyDescent="0.25">
      <c r="A8" s="3" t="s">
        <v>215</v>
      </c>
      <c r="B8" s="4" t="s">
        <v>10</v>
      </c>
      <c r="C8" s="4">
        <v>1</v>
      </c>
      <c r="D8" s="4">
        <v>30.68</v>
      </c>
      <c r="E8" s="3" t="s">
        <v>212</v>
      </c>
    </row>
    <row r="9" spans="1:5" ht="15.75" x14ac:dyDescent="0.25">
      <c r="A9" s="3" t="s">
        <v>216</v>
      </c>
      <c r="B9" s="4" t="s">
        <v>10</v>
      </c>
      <c r="C9" s="4">
        <v>1</v>
      </c>
      <c r="D9" s="4">
        <v>163.19999999999999</v>
      </c>
      <c r="E9" s="3" t="s">
        <v>212</v>
      </c>
    </row>
    <row r="10" spans="1:5" ht="15.75" x14ac:dyDescent="0.25">
      <c r="A10" s="3" t="s">
        <v>92</v>
      </c>
      <c r="B10" s="4" t="s">
        <v>48</v>
      </c>
      <c r="C10" s="4">
        <v>1</v>
      </c>
      <c r="D10" s="4">
        <v>30</v>
      </c>
      <c r="E10" s="3" t="s">
        <v>212</v>
      </c>
    </row>
    <row r="11" spans="1:5" ht="15.75" x14ac:dyDescent="0.25">
      <c r="A11" s="3" t="s">
        <v>217</v>
      </c>
      <c r="B11" s="4" t="s">
        <v>10</v>
      </c>
      <c r="C11" s="4">
        <v>2</v>
      </c>
      <c r="D11" s="4">
        <v>248.6</v>
      </c>
      <c r="E11" s="3" t="s">
        <v>110</v>
      </c>
    </row>
    <row r="12" spans="1:5" ht="15.75" x14ac:dyDescent="0.25">
      <c r="A12" s="3" t="s">
        <v>61</v>
      </c>
      <c r="B12" s="4" t="s">
        <v>10</v>
      </c>
      <c r="C12" s="4">
        <v>1</v>
      </c>
      <c r="D12" s="4">
        <v>5.8</v>
      </c>
      <c r="E12" s="3" t="s">
        <v>110</v>
      </c>
    </row>
    <row r="13" spans="1:5" ht="15.75" x14ac:dyDescent="0.25">
      <c r="A13" s="3" t="s">
        <v>63</v>
      </c>
      <c r="B13" s="4" t="s">
        <v>10</v>
      </c>
      <c r="C13" s="4">
        <v>1</v>
      </c>
      <c r="D13" s="4">
        <v>147.80000000000001</v>
      </c>
      <c r="E13" s="3" t="s">
        <v>110</v>
      </c>
    </row>
    <row r="14" spans="1:5" ht="15.75" x14ac:dyDescent="0.25">
      <c r="A14" s="3" t="s">
        <v>218</v>
      </c>
      <c r="B14" s="4" t="s">
        <v>10</v>
      </c>
      <c r="C14" s="4">
        <v>1</v>
      </c>
      <c r="D14" s="4">
        <v>54.2</v>
      </c>
      <c r="E14" s="3" t="s">
        <v>110</v>
      </c>
    </row>
    <row r="15" spans="1:5" ht="15.75" x14ac:dyDescent="0.25">
      <c r="A15" s="3" t="s">
        <v>56</v>
      </c>
      <c r="B15" s="4" t="s">
        <v>7</v>
      </c>
      <c r="C15" s="4">
        <v>8</v>
      </c>
      <c r="D15" s="4" t="s">
        <v>219</v>
      </c>
      <c r="E15" s="3" t="s">
        <v>110</v>
      </c>
    </row>
    <row r="16" spans="1:5" ht="15.75" x14ac:dyDescent="0.25">
      <c r="A16" s="3" t="s">
        <v>220</v>
      </c>
      <c r="B16" s="4" t="s">
        <v>10</v>
      </c>
      <c r="C16" s="4">
        <v>1</v>
      </c>
      <c r="D16" s="4">
        <v>9.5</v>
      </c>
      <c r="E16" s="3" t="s">
        <v>110</v>
      </c>
    </row>
    <row r="17" spans="1:5" ht="15.75" x14ac:dyDescent="0.25">
      <c r="A17" s="3" t="s">
        <v>221</v>
      </c>
      <c r="B17" s="4" t="s">
        <v>7</v>
      </c>
      <c r="C17" s="4">
        <v>3</v>
      </c>
      <c r="D17" s="4">
        <v>315</v>
      </c>
      <c r="E17" s="3" t="s">
        <v>110</v>
      </c>
    </row>
    <row r="18" spans="1:5" ht="15.75" x14ac:dyDescent="0.25">
      <c r="A18" s="3" t="s">
        <v>222</v>
      </c>
      <c r="B18" s="4" t="s">
        <v>7</v>
      </c>
      <c r="C18" s="4">
        <v>1</v>
      </c>
      <c r="D18" s="4">
        <v>275</v>
      </c>
      <c r="E18" s="3" t="s">
        <v>110</v>
      </c>
    </row>
    <row r="19" spans="1:5" ht="15.75" x14ac:dyDescent="0.25">
      <c r="A19" s="3" t="s">
        <v>78</v>
      </c>
      <c r="B19" s="4" t="s">
        <v>10</v>
      </c>
      <c r="C19" s="4">
        <v>1</v>
      </c>
      <c r="D19" s="4">
        <v>14.05</v>
      </c>
      <c r="E19" s="3" t="s">
        <v>110</v>
      </c>
    </row>
    <row r="20" spans="1:5" ht="15.75" x14ac:dyDescent="0.25">
      <c r="A20" s="3" t="s">
        <v>92</v>
      </c>
      <c r="B20" s="4" t="s">
        <v>48</v>
      </c>
      <c r="C20" s="4">
        <v>1</v>
      </c>
      <c r="D20" s="4">
        <v>30</v>
      </c>
      <c r="E20" s="3" t="s">
        <v>110</v>
      </c>
    </row>
    <row r="21" spans="1:5" ht="15.75" x14ac:dyDescent="0.25">
      <c r="A21" s="3" t="s">
        <v>223</v>
      </c>
      <c r="B21" s="4" t="s">
        <v>10</v>
      </c>
      <c r="C21" s="4">
        <v>2</v>
      </c>
      <c r="D21" s="4">
        <v>283.39999999999998</v>
      </c>
      <c r="E21" s="3" t="s">
        <v>224</v>
      </c>
    </row>
    <row r="22" spans="1:5" ht="15.75" x14ac:dyDescent="0.25">
      <c r="A22" s="3" t="s">
        <v>225</v>
      </c>
      <c r="B22" s="4" t="s">
        <v>10</v>
      </c>
      <c r="C22" s="4">
        <v>1</v>
      </c>
      <c r="D22" s="4">
        <v>101.6</v>
      </c>
      <c r="E22" s="3" t="s">
        <v>224</v>
      </c>
    </row>
    <row r="23" spans="1:5" ht="15.75" x14ac:dyDescent="0.25">
      <c r="A23" s="3" t="s">
        <v>226</v>
      </c>
      <c r="B23" s="4" t="s">
        <v>10</v>
      </c>
      <c r="C23" s="4">
        <v>1</v>
      </c>
      <c r="D23" s="4">
        <v>212.2</v>
      </c>
      <c r="E23" s="3" t="s">
        <v>224</v>
      </c>
    </row>
    <row r="24" spans="1:5" ht="15.75" x14ac:dyDescent="0.25">
      <c r="A24" s="3" t="s">
        <v>226</v>
      </c>
      <c r="B24" s="4" t="s">
        <v>10</v>
      </c>
      <c r="C24" s="4">
        <v>1</v>
      </c>
      <c r="D24" s="4">
        <v>212.2</v>
      </c>
      <c r="E24" s="3" t="s">
        <v>209</v>
      </c>
    </row>
    <row r="25" spans="1:5" ht="15.75" x14ac:dyDescent="0.25">
      <c r="A25" s="3" t="s">
        <v>223</v>
      </c>
      <c r="B25" s="4" t="s">
        <v>10</v>
      </c>
      <c r="C25" s="4">
        <v>2</v>
      </c>
      <c r="D25" s="4">
        <v>283.39999999999998</v>
      </c>
      <c r="E25" s="3" t="s">
        <v>209</v>
      </c>
    </row>
    <row r="26" spans="1:5" ht="15.75" x14ac:dyDescent="0.25">
      <c r="A26" s="3" t="s">
        <v>45</v>
      </c>
      <c r="B26" s="4" t="s">
        <v>30</v>
      </c>
      <c r="C26" s="4">
        <v>25</v>
      </c>
      <c r="D26" s="4">
        <v>167.5</v>
      </c>
      <c r="E26" s="3" t="s">
        <v>209</v>
      </c>
    </row>
    <row r="27" spans="1:5" ht="15.75" x14ac:dyDescent="0.25">
      <c r="A27" s="3" t="s">
        <v>227</v>
      </c>
      <c r="B27" s="4" t="s">
        <v>7</v>
      </c>
      <c r="C27" s="4">
        <v>10</v>
      </c>
      <c r="D27" s="4" t="s">
        <v>228</v>
      </c>
      <c r="E27" s="3" t="s">
        <v>229</v>
      </c>
    </row>
    <row r="28" spans="1:5" ht="15.75" x14ac:dyDescent="0.25">
      <c r="A28" s="3" t="s">
        <v>230</v>
      </c>
      <c r="B28" s="4" t="s">
        <v>28</v>
      </c>
      <c r="C28" s="4">
        <v>5</v>
      </c>
      <c r="D28" s="4">
        <v>105</v>
      </c>
      <c r="E28" s="3" t="s">
        <v>229</v>
      </c>
    </row>
    <row r="29" spans="1:5" ht="15.75" x14ac:dyDescent="0.25">
      <c r="A29" s="3" t="s">
        <v>47</v>
      </c>
      <c r="B29" s="4" t="s">
        <v>48</v>
      </c>
      <c r="C29" s="4">
        <v>1</v>
      </c>
      <c r="D29" s="4">
        <v>30</v>
      </c>
      <c r="E29" s="3" t="s">
        <v>229</v>
      </c>
    </row>
    <row r="30" spans="1:5" ht="15.75" x14ac:dyDescent="0.25">
      <c r="A30" s="3" t="s">
        <v>231</v>
      </c>
      <c r="B30" s="4" t="s">
        <v>7</v>
      </c>
      <c r="C30" s="4">
        <v>16</v>
      </c>
      <c r="D30" s="4" t="s">
        <v>232</v>
      </c>
      <c r="E30" s="3" t="s">
        <v>233</v>
      </c>
    </row>
    <row r="31" spans="1:5" ht="15.75" x14ac:dyDescent="0.25">
      <c r="A31" s="3" t="s">
        <v>234</v>
      </c>
      <c r="B31" s="4" t="s">
        <v>10</v>
      </c>
      <c r="C31" s="4">
        <v>17</v>
      </c>
      <c r="D31" s="4">
        <v>935</v>
      </c>
      <c r="E31" s="3" t="s">
        <v>233</v>
      </c>
    </row>
    <row r="32" spans="1:5" ht="15.75" x14ac:dyDescent="0.25">
      <c r="A32" s="3" t="s">
        <v>235</v>
      </c>
      <c r="B32" s="4" t="s">
        <v>10</v>
      </c>
      <c r="C32" s="4">
        <v>2</v>
      </c>
      <c r="D32" s="4">
        <v>180</v>
      </c>
      <c r="E32" s="3" t="s">
        <v>233</v>
      </c>
    </row>
    <row r="33" spans="1:5" ht="15.75" x14ac:dyDescent="0.25">
      <c r="A33" s="3" t="s">
        <v>236</v>
      </c>
      <c r="B33" s="4" t="s">
        <v>10</v>
      </c>
      <c r="C33" s="4">
        <v>1</v>
      </c>
      <c r="D33" s="4">
        <v>390</v>
      </c>
      <c r="E33" s="3" t="s">
        <v>233</v>
      </c>
    </row>
    <row r="34" spans="1:5" ht="15.75" x14ac:dyDescent="0.25">
      <c r="A34" s="3" t="s">
        <v>237</v>
      </c>
      <c r="B34" s="4" t="s">
        <v>10</v>
      </c>
      <c r="C34" s="4">
        <v>1</v>
      </c>
      <c r="D34" s="4">
        <v>230</v>
      </c>
      <c r="E34" s="3" t="s">
        <v>233</v>
      </c>
    </row>
    <row r="35" spans="1:5" ht="15.75" x14ac:dyDescent="0.25">
      <c r="A35" s="3" t="s">
        <v>238</v>
      </c>
      <c r="B35" s="4" t="s">
        <v>10</v>
      </c>
      <c r="C35" s="4">
        <v>2</v>
      </c>
      <c r="D35" s="4">
        <v>320</v>
      </c>
      <c r="E35" s="3" t="s">
        <v>233</v>
      </c>
    </row>
    <row r="36" spans="1:5" ht="15.75" x14ac:dyDescent="0.25">
      <c r="A36" s="3" t="s">
        <v>239</v>
      </c>
      <c r="B36" s="4" t="s">
        <v>10</v>
      </c>
      <c r="C36" s="4">
        <v>1</v>
      </c>
      <c r="D36" s="4">
        <v>185</v>
      </c>
      <c r="E36" s="3" t="s">
        <v>233</v>
      </c>
    </row>
    <row r="37" spans="1:5" ht="15.75" x14ac:dyDescent="0.25">
      <c r="A37" s="3" t="s">
        <v>240</v>
      </c>
      <c r="B37" s="4" t="s">
        <v>10</v>
      </c>
      <c r="C37" s="4">
        <v>1</v>
      </c>
      <c r="D37" s="4">
        <v>195</v>
      </c>
      <c r="E37" s="3" t="s">
        <v>233</v>
      </c>
    </row>
    <row r="38" spans="1:5" ht="15.75" x14ac:dyDescent="0.25">
      <c r="A38" s="3" t="s">
        <v>163</v>
      </c>
      <c r="B38" s="4" t="s">
        <v>10</v>
      </c>
      <c r="C38" s="4">
        <v>3</v>
      </c>
      <c r="D38" s="4">
        <v>60</v>
      </c>
      <c r="E38" s="3" t="s">
        <v>233</v>
      </c>
    </row>
    <row r="39" spans="1:5" ht="15.75" x14ac:dyDescent="0.25">
      <c r="A39" s="3" t="s">
        <v>92</v>
      </c>
      <c r="B39" s="4" t="s">
        <v>48</v>
      </c>
      <c r="C39" s="4">
        <v>1</v>
      </c>
      <c r="D39" s="4">
        <v>30</v>
      </c>
      <c r="E39" s="3" t="s">
        <v>233</v>
      </c>
    </row>
    <row r="40" spans="1:5" ht="15.75" x14ac:dyDescent="0.25">
      <c r="A40" s="3" t="s">
        <v>227</v>
      </c>
      <c r="B40" s="4" t="s">
        <v>7</v>
      </c>
      <c r="C40" s="4">
        <v>20</v>
      </c>
      <c r="D40" s="4" t="s">
        <v>241</v>
      </c>
      <c r="E40" s="3" t="s">
        <v>229</v>
      </c>
    </row>
    <row r="41" spans="1:5" ht="15.75" x14ac:dyDescent="0.25">
      <c r="A41" s="3" t="s">
        <v>24</v>
      </c>
      <c r="B41" s="4" t="s">
        <v>7</v>
      </c>
      <c r="C41" s="4">
        <v>60</v>
      </c>
      <c r="D41" s="4" t="s">
        <v>242</v>
      </c>
      <c r="E41" s="3" t="s">
        <v>229</v>
      </c>
    </row>
    <row r="42" spans="1:5" ht="15.75" x14ac:dyDescent="0.25">
      <c r="A42" s="3" t="s">
        <v>27</v>
      </c>
      <c r="B42" s="4" t="s">
        <v>28</v>
      </c>
      <c r="C42" s="4">
        <v>4</v>
      </c>
      <c r="D42" s="4">
        <v>280</v>
      </c>
      <c r="E42" s="3" t="s">
        <v>229</v>
      </c>
    </row>
    <row r="43" spans="1:5" ht="15.75" x14ac:dyDescent="0.25">
      <c r="A43" s="3" t="s">
        <v>29</v>
      </c>
      <c r="B43" s="4" t="s">
        <v>30</v>
      </c>
      <c r="C43" s="4">
        <v>4</v>
      </c>
      <c r="D43" s="4">
        <v>280</v>
      </c>
      <c r="E43" s="3" t="s">
        <v>229</v>
      </c>
    </row>
    <row r="44" spans="1:5" ht="15.75" x14ac:dyDescent="0.25">
      <c r="A44" s="3" t="s">
        <v>31</v>
      </c>
      <c r="B44" s="4" t="s">
        <v>28</v>
      </c>
      <c r="C44" s="4">
        <v>25</v>
      </c>
      <c r="D44" s="4">
        <v>538.25</v>
      </c>
      <c r="E44" s="3" t="s">
        <v>229</v>
      </c>
    </row>
    <row r="45" spans="1:5" ht="15.75" x14ac:dyDescent="0.25">
      <c r="A45" s="3" t="s">
        <v>107</v>
      </c>
      <c r="B45" s="4" t="s">
        <v>10</v>
      </c>
      <c r="C45" s="4">
        <v>5</v>
      </c>
      <c r="D45" s="4">
        <v>140</v>
      </c>
      <c r="E45" s="3" t="s">
        <v>108</v>
      </c>
    </row>
    <row r="46" spans="1:5" ht="15.75" x14ac:dyDescent="0.25">
      <c r="A46" s="3" t="s">
        <v>243</v>
      </c>
      <c r="B46" s="4" t="s">
        <v>10</v>
      </c>
      <c r="C46" s="4">
        <v>1</v>
      </c>
      <c r="D46" s="4">
        <v>48.5</v>
      </c>
      <c r="E46" s="3" t="s">
        <v>17</v>
      </c>
    </row>
    <row r="47" spans="1:5" ht="15.75" x14ac:dyDescent="0.25">
      <c r="A47" s="3" t="s">
        <v>227</v>
      </c>
      <c r="B47" s="4" t="s">
        <v>7</v>
      </c>
      <c r="C47" s="4">
        <v>50</v>
      </c>
      <c r="D47" s="4" t="s">
        <v>244</v>
      </c>
      <c r="E47" s="3" t="s">
        <v>229</v>
      </c>
    </row>
    <row r="48" spans="1:5" ht="15.75" x14ac:dyDescent="0.25">
      <c r="A48" s="3" t="s">
        <v>31</v>
      </c>
      <c r="B48" s="4" t="s">
        <v>28</v>
      </c>
      <c r="C48" s="4">
        <v>15</v>
      </c>
      <c r="D48" s="4">
        <v>322.95</v>
      </c>
      <c r="E48" s="3" t="s">
        <v>229</v>
      </c>
    </row>
    <row r="49" spans="1:5" ht="15.75" x14ac:dyDescent="0.25">
      <c r="A49" s="3" t="s">
        <v>47</v>
      </c>
      <c r="B49" s="4" t="s">
        <v>48</v>
      </c>
      <c r="C49" s="4">
        <v>1</v>
      </c>
      <c r="D49" s="4">
        <v>30</v>
      </c>
      <c r="E49" s="3" t="s">
        <v>229</v>
      </c>
    </row>
    <row r="50" spans="1:5" ht="15.75" x14ac:dyDescent="0.25">
      <c r="A50" s="3" t="s">
        <v>24</v>
      </c>
      <c r="B50" s="4" t="s">
        <v>7</v>
      </c>
      <c r="C50" s="4">
        <v>10</v>
      </c>
      <c r="D50" s="4" t="s">
        <v>228</v>
      </c>
      <c r="E50" s="3" t="s">
        <v>229</v>
      </c>
    </row>
    <row r="51" spans="1:5" ht="15.75" x14ac:dyDescent="0.25">
      <c r="A51" s="3" t="s">
        <v>245</v>
      </c>
      <c r="B51" s="4" t="s">
        <v>94</v>
      </c>
      <c r="C51" s="4">
        <v>5</v>
      </c>
      <c r="D51" s="4" t="s">
        <v>246</v>
      </c>
      <c r="E51" s="3" t="s">
        <v>212</v>
      </c>
    </row>
    <row r="52" spans="1:5" ht="15.75" x14ac:dyDescent="0.25">
      <c r="A52" s="3" t="s">
        <v>247</v>
      </c>
      <c r="B52" s="4" t="s">
        <v>10</v>
      </c>
      <c r="C52" s="4">
        <v>1</v>
      </c>
      <c r="D52" s="4">
        <v>85</v>
      </c>
      <c r="E52" s="3" t="s">
        <v>212</v>
      </c>
    </row>
    <row r="53" spans="1:5" ht="15.75" x14ac:dyDescent="0.25">
      <c r="A53" s="3" t="s">
        <v>213</v>
      </c>
      <c r="B53" s="4" t="s">
        <v>10</v>
      </c>
      <c r="C53" s="4">
        <v>2</v>
      </c>
      <c r="D53" s="4">
        <v>20</v>
      </c>
      <c r="E53" s="3" t="s">
        <v>113</v>
      </c>
    </row>
    <row r="54" spans="1:5" ht="15.75" x14ac:dyDescent="0.25">
      <c r="A54" s="3" t="s">
        <v>214</v>
      </c>
      <c r="B54" s="4" t="s">
        <v>10</v>
      </c>
      <c r="C54" s="4">
        <v>1</v>
      </c>
      <c r="D54" s="4">
        <v>10</v>
      </c>
      <c r="E54" s="3" t="s">
        <v>113</v>
      </c>
    </row>
    <row r="55" spans="1:5" ht="15.75" x14ac:dyDescent="0.25">
      <c r="A55" s="3" t="s">
        <v>248</v>
      </c>
      <c r="B55" s="4" t="s">
        <v>10</v>
      </c>
      <c r="C55" s="4">
        <v>1</v>
      </c>
      <c r="D55" s="4">
        <v>45</v>
      </c>
      <c r="E55" s="3" t="s">
        <v>113</v>
      </c>
    </row>
    <row r="56" spans="1:5" ht="15.75" x14ac:dyDescent="0.25">
      <c r="A56" s="3" t="s">
        <v>216</v>
      </c>
      <c r="B56" s="4" t="s">
        <v>10</v>
      </c>
      <c r="C56" s="4">
        <v>1</v>
      </c>
      <c r="D56" s="4">
        <v>450</v>
      </c>
      <c r="E56" s="3" t="s">
        <v>113</v>
      </c>
    </row>
    <row r="57" spans="1:5" ht="15.75" x14ac:dyDescent="0.25">
      <c r="A57" s="3" t="s">
        <v>146</v>
      </c>
      <c r="B57" s="4" t="s">
        <v>10</v>
      </c>
      <c r="C57" s="4">
        <v>1</v>
      </c>
      <c r="D57" s="4">
        <v>51</v>
      </c>
      <c r="E57" s="3" t="s">
        <v>113</v>
      </c>
    </row>
    <row r="58" spans="1:5" ht="15.75" x14ac:dyDescent="0.25">
      <c r="A58" s="3" t="s">
        <v>14</v>
      </c>
      <c r="B58" s="4" t="s">
        <v>10</v>
      </c>
      <c r="C58" s="4">
        <v>4</v>
      </c>
      <c r="D58" s="4">
        <v>80</v>
      </c>
      <c r="E58" s="3" t="s">
        <v>15</v>
      </c>
    </row>
    <row r="59" spans="1:5" ht="15.75" x14ac:dyDescent="0.25">
      <c r="A59" s="3" t="s">
        <v>249</v>
      </c>
      <c r="B59" s="4" t="s">
        <v>10</v>
      </c>
      <c r="C59" s="4">
        <v>1</v>
      </c>
      <c r="D59" s="4" t="s">
        <v>120</v>
      </c>
      <c r="E59" s="3" t="s">
        <v>250</v>
      </c>
    </row>
    <row r="60" spans="1:5" ht="15.75" x14ac:dyDescent="0.25">
      <c r="A60" s="3" t="s">
        <v>251</v>
      </c>
      <c r="B60" s="4" t="s">
        <v>10</v>
      </c>
      <c r="C60" s="4">
        <v>1</v>
      </c>
      <c r="D60" s="4">
        <v>530</v>
      </c>
      <c r="E60" s="3" t="s">
        <v>250</v>
      </c>
    </row>
    <row r="61" spans="1:5" ht="15.75" x14ac:dyDescent="0.25">
      <c r="A61" s="5" t="s">
        <v>301</v>
      </c>
      <c r="B61" s="4"/>
      <c r="C61" s="4"/>
      <c r="D61" s="2" t="s">
        <v>252</v>
      </c>
      <c r="E61" s="3"/>
    </row>
    <row r="62" spans="1:5" ht="15.75" x14ac:dyDescent="0.25">
      <c r="A62" s="3" t="s">
        <v>337</v>
      </c>
      <c r="B62" s="4"/>
      <c r="C62" s="4"/>
      <c r="D62" s="4">
        <v>2627.76</v>
      </c>
      <c r="E62" s="3"/>
    </row>
    <row r="63" spans="1:5" ht="15.75" x14ac:dyDescent="0.25">
      <c r="A63" s="3" t="s">
        <v>326</v>
      </c>
      <c r="B63" s="3"/>
      <c r="C63" s="3"/>
      <c r="D63" s="4">
        <v>78381.37</v>
      </c>
      <c r="E63" s="3"/>
    </row>
    <row r="64" spans="1:5" ht="15.75" x14ac:dyDescent="0.25">
      <c r="A64" s="3" t="s">
        <v>229</v>
      </c>
      <c r="B64" s="3"/>
      <c r="C64" s="3"/>
      <c r="D64" s="4">
        <v>19136.150000000001</v>
      </c>
      <c r="E64" s="3"/>
    </row>
    <row r="65" spans="1:5" ht="15.75" x14ac:dyDescent="0.25">
      <c r="A65" s="3" t="s">
        <v>250</v>
      </c>
      <c r="B65" s="3"/>
      <c r="C65" s="3"/>
      <c r="D65" s="4">
        <v>18338.03</v>
      </c>
      <c r="E65" s="3"/>
    </row>
    <row r="66" spans="1:5" ht="15.75" x14ac:dyDescent="0.25">
      <c r="A66" s="3" t="s">
        <v>209</v>
      </c>
      <c r="B66" s="3"/>
      <c r="C66" s="3"/>
      <c r="D66" s="4">
        <v>1260.3</v>
      </c>
      <c r="E66" s="3"/>
    </row>
    <row r="67" spans="1:5" ht="15.75" x14ac:dyDescent="0.25">
      <c r="A67" s="3" t="s">
        <v>327</v>
      </c>
      <c r="B67" s="3"/>
      <c r="C67" s="3"/>
      <c r="D67" s="4">
        <v>48.5</v>
      </c>
      <c r="E67" s="3"/>
    </row>
    <row r="68" spans="1:5" ht="15.75" x14ac:dyDescent="0.25">
      <c r="A68" s="3" t="s">
        <v>328</v>
      </c>
      <c r="B68" s="3"/>
      <c r="C68" s="3"/>
      <c r="D68" s="4">
        <v>106247.1</v>
      </c>
      <c r="E68" s="3"/>
    </row>
    <row r="69" spans="1:5" ht="15.75" x14ac:dyDescent="0.25">
      <c r="A69" s="3" t="s">
        <v>329</v>
      </c>
      <c r="B69" s="3"/>
      <c r="C69" s="3"/>
      <c r="D69" s="4">
        <v>3740.52</v>
      </c>
      <c r="E69" s="3"/>
    </row>
    <row r="70" spans="1:5" ht="15.75" x14ac:dyDescent="0.25">
      <c r="A70" s="3" t="s">
        <v>330</v>
      </c>
      <c r="B70" s="3"/>
      <c r="C70" s="3"/>
      <c r="D70" s="4">
        <v>5440.68</v>
      </c>
      <c r="E70" s="3"/>
    </row>
    <row r="71" spans="1:5" ht="15.75" x14ac:dyDescent="0.25">
      <c r="A71" s="3" t="s">
        <v>331</v>
      </c>
      <c r="B71" s="3"/>
      <c r="C71" s="3"/>
      <c r="D71" s="4">
        <v>16222.16</v>
      </c>
      <c r="E71" s="3"/>
    </row>
    <row r="72" spans="1:5" ht="15.75" x14ac:dyDescent="0.25">
      <c r="A72" s="3" t="s">
        <v>332</v>
      </c>
      <c r="B72" s="3"/>
      <c r="C72" s="3"/>
      <c r="D72" s="4">
        <v>101993.29</v>
      </c>
      <c r="E72" s="3"/>
    </row>
    <row r="73" spans="1:5" ht="15.75" x14ac:dyDescent="0.25">
      <c r="A73" s="3" t="s">
        <v>333</v>
      </c>
      <c r="B73" s="3"/>
      <c r="C73" s="3"/>
      <c r="D73" s="4">
        <v>46028.36</v>
      </c>
      <c r="E73" s="3"/>
    </row>
    <row r="74" spans="1:5" ht="15.75" x14ac:dyDescent="0.25">
      <c r="A74" s="3" t="s">
        <v>269</v>
      </c>
      <c r="B74" s="3"/>
      <c r="C74" s="3"/>
      <c r="D74" s="4">
        <v>2267</v>
      </c>
      <c r="E74" s="3"/>
    </row>
    <row r="75" spans="1:5" ht="15.75" x14ac:dyDescent="0.25">
      <c r="A75" s="3" t="s">
        <v>335</v>
      </c>
      <c r="B75" s="3"/>
      <c r="C75" s="3"/>
      <c r="D75" s="4">
        <v>5466</v>
      </c>
      <c r="E75" s="3"/>
    </row>
    <row r="76" spans="1:5" ht="15.75" x14ac:dyDescent="0.25">
      <c r="A76" s="5" t="s">
        <v>12</v>
      </c>
      <c r="B76" s="5"/>
      <c r="C76" s="5"/>
      <c r="D76" s="7">
        <f>SUM(D62:D75)</f>
        <v>407197.22</v>
      </c>
      <c r="E76" s="3"/>
    </row>
    <row r="77" spans="1:5" ht="15.75" x14ac:dyDescent="0.25">
      <c r="A77" s="5"/>
      <c r="B77" s="5"/>
      <c r="C77" s="5"/>
      <c r="D77" s="3"/>
      <c r="E77" s="3"/>
    </row>
    <row r="78" spans="1:5" ht="15.75" x14ac:dyDescent="0.25">
      <c r="A78" s="16" t="s">
        <v>336</v>
      </c>
      <c r="B78" s="17"/>
      <c r="C78" s="18"/>
      <c r="D78" s="8">
        <f>D2-D76</f>
        <v>-42806.219999999972</v>
      </c>
      <c r="E78" s="1"/>
    </row>
  </sheetData>
  <mergeCells count="3">
    <mergeCell ref="A1:E1"/>
    <mergeCell ref="A3:E3"/>
    <mergeCell ref="A78:C7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3" sqref="A3:XFD3"/>
    </sheetView>
  </sheetViews>
  <sheetFormatPr defaultRowHeight="15" x14ac:dyDescent="0.25"/>
  <cols>
    <col min="1" max="1" width="46.42578125" customWidth="1"/>
    <col min="2" max="2" width="7.5703125" customWidth="1"/>
    <col min="3" max="3" width="5.85546875" customWidth="1"/>
    <col min="4" max="4" width="11.7109375" customWidth="1"/>
    <col min="5" max="5" width="38.28515625" customWidth="1"/>
  </cols>
  <sheetData>
    <row r="1" spans="1:5" ht="31.5" customHeight="1" x14ac:dyDescent="0.25">
      <c r="A1" s="14" t="s">
        <v>316</v>
      </c>
      <c r="B1" s="14"/>
      <c r="C1" s="14"/>
      <c r="D1" s="14"/>
      <c r="E1" s="14"/>
    </row>
    <row r="2" spans="1:5" ht="15.75" x14ac:dyDescent="0.25">
      <c r="A2" s="2" t="s">
        <v>317</v>
      </c>
      <c r="B2" s="2">
        <v>11</v>
      </c>
      <c r="C2" s="2"/>
      <c r="D2" s="2">
        <v>56668</v>
      </c>
      <c r="E2" s="2"/>
    </row>
    <row r="3" spans="1:5" ht="15.75" x14ac:dyDescent="0.25">
      <c r="A3" s="15" t="s">
        <v>297</v>
      </c>
      <c r="B3" s="15"/>
      <c r="C3" s="15"/>
      <c r="D3" s="15"/>
      <c r="E3" s="15"/>
    </row>
    <row r="4" spans="1:5" ht="15.75" x14ac:dyDescent="0.25">
      <c r="A4" s="5" t="s">
        <v>296</v>
      </c>
      <c r="B4" s="4"/>
      <c r="C4" s="4" t="s">
        <v>298</v>
      </c>
      <c r="D4" s="4" t="s">
        <v>3</v>
      </c>
      <c r="E4" s="3" t="s">
        <v>5</v>
      </c>
    </row>
    <row r="5" spans="1:5" ht="15.75" x14ac:dyDescent="0.25">
      <c r="A5" s="3" t="s">
        <v>253</v>
      </c>
      <c r="B5" s="4" t="s">
        <v>10</v>
      </c>
      <c r="C5" s="4">
        <v>2</v>
      </c>
      <c r="D5" s="4">
        <v>370</v>
      </c>
      <c r="E5" s="3" t="s">
        <v>254</v>
      </c>
    </row>
    <row r="6" spans="1:5" ht="15.75" x14ac:dyDescent="0.25">
      <c r="A6" s="3" t="s">
        <v>255</v>
      </c>
      <c r="B6" s="4" t="s">
        <v>10</v>
      </c>
      <c r="C6" s="4">
        <v>30</v>
      </c>
      <c r="D6" s="4">
        <v>25.2</v>
      </c>
      <c r="E6" s="3" t="s">
        <v>254</v>
      </c>
    </row>
    <row r="7" spans="1:5" ht="15.75" x14ac:dyDescent="0.25">
      <c r="A7" s="3" t="s">
        <v>256</v>
      </c>
      <c r="B7" s="4" t="s">
        <v>10</v>
      </c>
      <c r="C7" s="4">
        <v>19</v>
      </c>
      <c r="D7" s="4">
        <v>15.58</v>
      </c>
      <c r="E7" s="3" t="s">
        <v>254</v>
      </c>
    </row>
    <row r="8" spans="1:5" ht="15.75" x14ac:dyDescent="0.25">
      <c r="A8" s="3" t="s">
        <v>257</v>
      </c>
      <c r="B8" s="4" t="s">
        <v>10</v>
      </c>
      <c r="C8" s="4">
        <v>35</v>
      </c>
      <c r="D8" s="4">
        <v>19.95</v>
      </c>
      <c r="E8" s="3" t="s">
        <v>254</v>
      </c>
    </row>
    <row r="9" spans="1:5" ht="15.75" x14ac:dyDescent="0.25">
      <c r="A9" s="3" t="s">
        <v>168</v>
      </c>
      <c r="B9" s="4" t="s">
        <v>10</v>
      </c>
      <c r="C9" s="4">
        <v>1</v>
      </c>
      <c r="D9" s="4">
        <v>430.37</v>
      </c>
      <c r="E9" s="3" t="s">
        <v>258</v>
      </c>
    </row>
    <row r="10" spans="1:5" ht="15.75" x14ac:dyDescent="0.25">
      <c r="A10" s="3" t="s">
        <v>9</v>
      </c>
      <c r="B10" s="4" t="s">
        <v>10</v>
      </c>
      <c r="C10" s="4">
        <v>4</v>
      </c>
      <c r="D10" s="4">
        <v>52</v>
      </c>
      <c r="E10" s="3" t="s">
        <v>11</v>
      </c>
    </row>
    <row r="11" spans="1:5" ht="15.75" x14ac:dyDescent="0.25">
      <c r="A11" s="5" t="s">
        <v>301</v>
      </c>
      <c r="B11" s="4"/>
      <c r="C11" s="4"/>
      <c r="D11" s="2">
        <v>913.1</v>
      </c>
      <c r="E11" s="3"/>
    </row>
    <row r="12" spans="1:5" ht="15.75" x14ac:dyDescent="0.25">
      <c r="A12" s="3" t="s">
        <v>326</v>
      </c>
      <c r="B12" s="3"/>
      <c r="C12" s="3"/>
      <c r="D12" s="4">
        <v>6555.47</v>
      </c>
      <c r="E12" s="3"/>
    </row>
    <row r="13" spans="1:5" ht="15.75" x14ac:dyDescent="0.25">
      <c r="A13" s="3" t="s">
        <v>254</v>
      </c>
      <c r="B13" s="3"/>
      <c r="C13" s="3"/>
      <c r="D13" s="4">
        <v>430.69</v>
      </c>
      <c r="E13" s="3"/>
    </row>
    <row r="14" spans="1:5" ht="15.75" x14ac:dyDescent="0.25">
      <c r="A14" s="3" t="s">
        <v>209</v>
      </c>
      <c r="B14" s="3"/>
      <c r="C14" s="3"/>
      <c r="D14" s="4">
        <v>430.37</v>
      </c>
      <c r="E14" s="3"/>
    </row>
    <row r="15" spans="1:5" ht="15.75" x14ac:dyDescent="0.25">
      <c r="A15" s="3" t="s">
        <v>327</v>
      </c>
      <c r="B15" s="3"/>
      <c r="C15" s="3"/>
      <c r="D15" s="4">
        <v>51.98</v>
      </c>
      <c r="E15" s="3"/>
    </row>
    <row r="16" spans="1:5" ht="15.75" x14ac:dyDescent="0.25">
      <c r="A16" s="3" t="s">
        <v>328</v>
      </c>
      <c r="B16" s="3"/>
      <c r="C16" s="3"/>
      <c r="D16" s="4">
        <v>16524.18</v>
      </c>
      <c r="E16" s="3"/>
    </row>
    <row r="17" spans="1:5" ht="15.75" x14ac:dyDescent="0.25">
      <c r="A17" s="3" t="s">
        <v>329</v>
      </c>
      <c r="B17" s="3"/>
      <c r="C17" s="3"/>
      <c r="D17" s="4">
        <v>921.84</v>
      </c>
      <c r="E17" s="3"/>
    </row>
    <row r="18" spans="1:5" ht="15.75" x14ac:dyDescent="0.25">
      <c r="A18" s="3" t="s">
        <v>330</v>
      </c>
      <c r="B18" s="3"/>
      <c r="C18" s="3"/>
      <c r="D18" s="4">
        <v>867.6</v>
      </c>
      <c r="E18" s="3"/>
    </row>
    <row r="19" spans="1:5" ht="15.75" x14ac:dyDescent="0.25">
      <c r="A19" s="3" t="s">
        <v>331</v>
      </c>
      <c r="B19" s="3"/>
      <c r="C19" s="3"/>
      <c r="D19" s="4">
        <v>2523.0700000000002</v>
      </c>
      <c r="E19" s="3"/>
    </row>
    <row r="20" spans="1:5" ht="15.75" x14ac:dyDescent="0.25">
      <c r="A20" s="3" t="s">
        <v>332</v>
      </c>
      <c r="B20" s="3"/>
      <c r="C20" s="3"/>
      <c r="D20" s="4">
        <v>16261.98</v>
      </c>
      <c r="E20" s="3"/>
    </row>
    <row r="21" spans="1:5" ht="15.75" x14ac:dyDescent="0.25">
      <c r="A21" s="3" t="s">
        <v>333</v>
      </c>
      <c r="B21" s="3"/>
      <c r="C21" s="3"/>
      <c r="D21" s="4">
        <v>7158.08</v>
      </c>
      <c r="E21" s="3"/>
    </row>
    <row r="22" spans="1:5" ht="15.75" x14ac:dyDescent="0.25">
      <c r="A22" s="3" t="s">
        <v>269</v>
      </c>
      <c r="B22" s="3"/>
      <c r="C22" s="3"/>
      <c r="D22" s="4">
        <v>362</v>
      </c>
      <c r="E22" s="3"/>
    </row>
    <row r="23" spans="1:5" ht="15.75" x14ac:dyDescent="0.25">
      <c r="A23" s="3" t="s">
        <v>335</v>
      </c>
      <c r="B23" s="3"/>
      <c r="C23" s="3"/>
      <c r="D23" s="4">
        <v>850</v>
      </c>
      <c r="E23" s="3"/>
    </row>
    <row r="24" spans="1:5" ht="15.75" x14ac:dyDescent="0.25">
      <c r="A24" s="5" t="s">
        <v>12</v>
      </c>
      <c r="B24" s="5"/>
      <c r="C24" s="5"/>
      <c r="D24" s="7">
        <f>SUM(D12:D23)</f>
        <v>52937.259999999995</v>
      </c>
      <c r="E24" s="3"/>
    </row>
    <row r="25" spans="1:5" ht="15.75" x14ac:dyDescent="0.25">
      <c r="A25" s="5"/>
      <c r="B25" s="5"/>
      <c r="C25" s="5"/>
      <c r="D25" s="4"/>
      <c r="E25" s="3"/>
    </row>
    <row r="26" spans="1:5" ht="15.75" x14ac:dyDescent="0.25">
      <c r="A26" s="19" t="s">
        <v>334</v>
      </c>
      <c r="B26" s="20"/>
      <c r="C26" s="21"/>
      <c r="D26" s="11">
        <f>D2-D24</f>
        <v>3730.7400000000052</v>
      </c>
      <c r="E26" s="3"/>
    </row>
    <row r="27" spans="1:5" ht="15.75" x14ac:dyDescent="0.25">
      <c r="A27" s="3"/>
      <c r="B27" s="3"/>
      <c r="C27" s="3"/>
      <c r="D27" s="4"/>
      <c r="E27" s="3"/>
    </row>
    <row r="28" spans="1:5" ht="15.75" x14ac:dyDescent="0.25">
      <c r="A28" s="3"/>
      <c r="B28" s="3"/>
      <c r="C28" s="3"/>
      <c r="D28" s="3"/>
      <c r="E28" s="3"/>
    </row>
    <row r="29" spans="1:5" ht="15.75" x14ac:dyDescent="0.25">
      <c r="A29" s="3"/>
      <c r="B29" s="3"/>
      <c r="C29" s="3"/>
      <c r="D29" s="3"/>
      <c r="E29" s="3"/>
    </row>
    <row r="30" spans="1:5" ht="15.75" x14ac:dyDescent="0.25">
      <c r="A30" s="3"/>
      <c r="B30" s="3"/>
      <c r="C30" s="3"/>
      <c r="D30" s="3"/>
      <c r="E30" s="3"/>
    </row>
    <row r="31" spans="1:5" ht="15.75" x14ac:dyDescent="0.25">
      <c r="A31" s="3"/>
      <c r="B31" s="3"/>
      <c r="C31" s="3"/>
      <c r="D31" s="3"/>
      <c r="E31" s="3"/>
    </row>
  </sheetData>
  <mergeCells count="3">
    <mergeCell ref="A1:E1"/>
    <mergeCell ref="A3:E3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БИО,10</vt:lpstr>
      <vt:lpstr>БИО,11</vt:lpstr>
      <vt:lpstr>БИО,12</vt:lpstr>
      <vt:lpstr>БИО,27</vt:lpstr>
      <vt:lpstr>БИО,28</vt:lpstr>
      <vt:lpstr>БИО,3</vt:lpstr>
      <vt:lpstr>БИО,4</vt:lpstr>
      <vt:lpstr>БИО,5</vt:lpstr>
      <vt:lpstr>БИО,6</vt:lpstr>
      <vt:lpstr>БИО,7</vt:lpstr>
      <vt:lpstr>БИО,8</vt:lpstr>
      <vt:lpstr>БИО,9</vt:lpstr>
      <vt:lpstr>БЛАГ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User</cp:lastModifiedBy>
  <dcterms:created xsi:type="dcterms:W3CDTF">2020-02-20T12:42:25Z</dcterms:created>
  <dcterms:modified xsi:type="dcterms:W3CDTF">2020-03-10T06:41:45Z</dcterms:modified>
</cp:coreProperties>
</file>