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480" yWindow="135" windowWidth="27795" windowHeight="12015" activeTab="7"/>
  </bookViews>
  <sheets>
    <sheet name="ОБР,4" sheetId="1" r:id="rId1"/>
    <sheet name="ОБР,5" sheetId="2" r:id="rId2"/>
    <sheet name="ОБР,6" sheetId="3" r:id="rId3"/>
    <sheet name="ОБР,7" sheetId="4" r:id="rId4"/>
    <sheet name="ОБР,8" sheetId="5" r:id="rId5"/>
    <sheet name="СВЕТ,16" sheetId="6" r:id="rId6"/>
    <sheet name="ШК,2" sheetId="7" r:id="rId7"/>
    <sheet name="ШК,4" sheetId="8" r:id="rId8"/>
  </sheets>
  <calcPr calcId="152511"/>
</workbook>
</file>

<file path=xl/calcChain.xml><?xml version="1.0" encoding="utf-8"?>
<calcChain xmlns="http://schemas.openxmlformats.org/spreadsheetml/2006/main">
  <c r="D40" i="8" l="1"/>
  <c r="D42" i="8" s="1"/>
  <c r="D33" i="7"/>
  <c r="D35" i="7" s="1"/>
  <c r="D32" i="6"/>
  <c r="D34" i="6" s="1"/>
  <c r="D44" i="5"/>
  <c r="D46" i="5" s="1"/>
  <c r="D25" i="4"/>
  <c r="D27" i="4" s="1"/>
  <c r="D22" i="3"/>
  <c r="D24" i="3" s="1"/>
  <c r="D46" i="2"/>
  <c r="D48" i="2" s="1"/>
  <c r="D24" i="1"/>
  <c r="D26" i="1" s="1"/>
</calcChain>
</file>

<file path=xl/sharedStrings.xml><?xml version="1.0" encoding="utf-8"?>
<sst xmlns="http://schemas.openxmlformats.org/spreadsheetml/2006/main" count="536" uniqueCount="171">
  <si>
    <t>Сумма</t>
  </si>
  <si>
    <t>Наименование</t>
  </si>
  <si>
    <t>Лампа Лон 60</t>
  </si>
  <si>
    <t>шт</t>
  </si>
  <si>
    <t>освещение МОП</t>
  </si>
  <si>
    <t>Скамейка садовая Классика 1,6м</t>
  </si>
  <si>
    <t>3 500,00</t>
  </si>
  <si>
    <t>установлена на придомовой территории</t>
  </si>
  <si>
    <t>Кран шаровый 1 1/4 г/г ручка</t>
  </si>
  <si>
    <t>ремонт сетей ХВС</t>
  </si>
  <si>
    <t>Замена в местах общего пользования</t>
  </si>
  <si>
    <t>Анкер рамный металический 10х132</t>
  </si>
  <si>
    <t>ремонт дверей в подъезд</t>
  </si>
  <si>
    <t>ИТОГО ПО ОБЪЕКТУ ЗАТРАТ</t>
  </si>
  <si>
    <t>3 994,70</t>
  </si>
  <si>
    <t>электромонтажные работы</t>
  </si>
  <si>
    <t>Светильник НББ-04-60 молочный основание белый пластик</t>
  </si>
  <si>
    <t>Цемент М500</t>
  </si>
  <si>
    <t>кг</t>
  </si>
  <si>
    <t>ремонт порожков</t>
  </si>
  <si>
    <t>Кран шаровый RM-L 3/4 г/г бабочка</t>
  </si>
  <si>
    <t>ремонт системы отопления</t>
  </si>
  <si>
    <t>Кран шаровый RM-L 1" г/г бабочка</t>
  </si>
  <si>
    <t>Кран шаровый  1\2г\г бабочка</t>
  </si>
  <si>
    <t>Кислород газообразный</t>
  </si>
  <si>
    <t>м3</t>
  </si>
  <si>
    <t>Карбид кальция</t>
  </si>
  <si>
    <t>Электроды АНо-21 ф3,0</t>
  </si>
  <si>
    <t>Круг отрезной по металлу Д 125</t>
  </si>
  <si>
    <t>Сгон 20 черн</t>
  </si>
  <si>
    <t>Муфта 20 черн</t>
  </si>
  <si>
    <t>Контрогайка стальная 20</t>
  </si>
  <si>
    <t>Резьба 20 черн</t>
  </si>
  <si>
    <t>Резьба 15 черн</t>
  </si>
  <si>
    <t>Кран шаровый RM-L 1/2 г/г бабочка</t>
  </si>
  <si>
    <t>Муфта стальная ДУ-20</t>
  </si>
  <si>
    <t>Уголок 40х40х4</t>
  </si>
  <si>
    <t>пог. м</t>
  </si>
  <si>
    <t>кран шаровый для воды 1  3/4" ВВ рычаг Ру16</t>
  </si>
  <si>
    <t>ремонт системы ХВС</t>
  </si>
  <si>
    <t>Замок висячий</t>
  </si>
  <si>
    <t>установка замка на дверь</t>
  </si>
  <si>
    <t>Сгон 32 черн</t>
  </si>
  <si>
    <t>ремонт трубопровода ХВС</t>
  </si>
  <si>
    <t>Муфта 32 черн</t>
  </si>
  <si>
    <t>Контрогайка ДУ 32</t>
  </si>
  <si>
    <t>3 675,73</t>
  </si>
  <si>
    <t>Профлист С8 1200х2000</t>
  </si>
  <si>
    <t>м2</t>
  </si>
  <si>
    <t>1 792,80</t>
  </si>
  <si>
    <t>ремонт козырьков</t>
  </si>
  <si>
    <t>Почтовый ящик</t>
  </si>
  <si>
    <t>установка почтовых ящиков</t>
  </si>
  <si>
    <t>Дюбель гвоздь с цилинд.бортиком</t>
  </si>
  <si>
    <t>2 017,40</t>
  </si>
  <si>
    <t>ремонт стояка ХВС</t>
  </si>
  <si>
    <t>Муфта (чугун) д-20</t>
  </si>
  <si>
    <t>частичный ремонт отмостки</t>
  </si>
  <si>
    <t>Гипохлорит кальция</t>
  </si>
  <si>
    <t>обработка подвалов</t>
  </si>
  <si>
    <t>Тройник 110х110х45* политрон</t>
  </si>
  <si>
    <t>1 320,00</t>
  </si>
  <si>
    <t>частичная замена канализационных сетей</t>
  </si>
  <si>
    <t>Тройник 110-50-45</t>
  </si>
  <si>
    <t>Отвод 110-45* политрон</t>
  </si>
  <si>
    <t>1 100,00</t>
  </si>
  <si>
    <t>Труба 110  - 2,0м Политрон</t>
  </si>
  <si>
    <t>6 210,00</t>
  </si>
  <si>
    <t>Труба 110  1м политрон</t>
  </si>
  <si>
    <t>м</t>
  </si>
  <si>
    <t>1 290,00</t>
  </si>
  <si>
    <t>Переход на чугун 110х123 с рез</t>
  </si>
  <si>
    <t>Переход на чугун 70-50 с рез.</t>
  </si>
  <si>
    <t>Труба 50-2 м РР</t>
  </si>
  <si>
    <t>Труба 50-1м Политрон</t>
  </si>
  <si>
    <t>Отвод 50х45* политрон</t>
  </si>
  <si>
    <t>Заглушка 110</t>
  </si>
  <si>
    <t>Манжет 123*110</t>
  </si>
  <si>
    <t>Герметик Момент силиконовый 280мл</t>
  </si>
  <si>
    <t>Хомут метал. с рез. 4" 102-116</t>
  </si>
  <si>
    <t>Труба 110х1м</t>
  </si>
  <si>
    <t>1 075,00</t>
  </si>
  <si>
    <t>Ремонт сетей канализации</t>
  </si>
  <si>
    <t>диск отрез.ф 125</t>
  </si>
  <si>
    <t>Круг отрезной по металлу Д 230</t>
  </si>
  <si>
    <t>Хомут ремонтный стальной оц. Ду-50 L 103</t>
  </si>
  <si>
    <t>Ремонт сетей ГВС</t>
  </si>
  <si>
    <t>Обработка подвала дезинсекция</t>
  </si>
  <si>
    <t>ремонт освещения в подъезде</t>
  </si>
  <si>
    <t>15 139,35</t>
  </si>
  <si>
    <t>ПМЛ-2100-25 пускатель</t>
  </si>
  <si>
    <t>Арматура рефленая 12</t>
  </si>
  <si>
    <t>Вставка плавкая д-63</t>
  </si>
  <si>
    <t>Бензин АИ-92</t>
  </si>
  <si>
    <t>л</t>
  </si>
  <si>
    <t>окос придомовой территории</t>
  </si>
  <si>
    <t>Растворитель 646 Пересвет 1000мл</t>
  </si>
  <si>
    <t>Эмаль ПФ-115 "Colorira" бордовая</t>
  </si>
  <si>
    <t>Саморез кровельный д8</t>
  </si>
  <si>
    <t>ремонт доводчика</t>
  </si>
  <si>
    <t>ремонт цоколя</t>
  </si>
  <si>
    <t>Колер- краска охра черная</t>
  </si>
  <si>
    <t>Краска "Colorika" фасадная белая</t>
  </si>
  <si>
    <t>2 343,30</t>
  </si>
  <si>
    <t>замена светильников над подъездами</t>
  </si>
  <si>
    <t>Арматура НББ 64-60 настенная</t>
  </si>
  <si>
    <t>5 381,69</t>
  </si>
  <si>
    <t>изготовление стоек для сушки белья</t>
  </si>
  <si>
    <t>Труба  40,0х 3.5ст 2пс ГОСТ 3262-75</t>
  </si>
  <si>
    <t>Труба  32,0х 3.2ст "пс ГОСТ 3262-75</t>
  </si>
  <si>
    <t>Труба  25,0х3.2ст 2пс</t>
  </si>
  <si>
    <t>Перчатки х/б с ПВХ</t>
  </si>
  <si>
    <t>пар</t>
  </si>
  <si>
    <t>Краска "Colorika" акриловая интерьерная белая</t>
  </si>
  <si>
    <t>покраска бардюров</t>
  </si>
  <si>
    <t>окос территории</t>
  </si>
  <si>
    <t>1 819,68</t>
  </si>
  <si>
    <t>Песок строительный</t>
  </si>
  <si>
    <t>Прожектор светодиодный ДО-30W</t>
  </si>
  <si>
    <t>ремонт электропроводки</t>
  </si>
  <si>
    <t>Саморез кровельный 4.8 х70</t>
  </si>
  <si>
    <t>ремонт металлической кровли</t>
  </si>
  <si>
    <t>4 235,74</t>
  </si>
  <si>
    <t>Светильник ОНЛАЙТ 71622</t>
  </si>
  <si>
    <t>1 455,03</t>
  </si>
  <si>
    <t>Фотореле 1100ВА</t>
  </si>
  <si>
    <t>Прожектор св/д СДО 30Вт</t>
  </si>
  <si>
    <t>1 076,00</t>
  </si>
  <si>
    <t>Доводчик № 4</t>
  </si>
  <si>
    <t>1 650,00</t>
  </si>
  <si>
    <t>ремонт дверных блоков</t>
  </si>
  <si>
    <t>Прес-шайба сверло 4.2х25</t>
  </si>
  <si>
    <t>7 922,63</t>
  </si>
  <si>
    <t xml:space="preserve">                ОТЧЕТ ПО МКД № 4                                                                                                                                    д. ОБРАЗЦОВО ул. САДОВАЯ ОРЛОВСКОГО РАЙОНА за 2019г</t>
  </si>
  <si>
    <t>РАСХОДЫ</t>
  </si>
  <si>
    <t>Материалы израсходованные на ремонт и обслуживание жилого дома</t>
  </si>
  <si>
    <t>кол.</t>
  </si>
  <si>
    <t>дератизация</t>
  </si>
  <si>
    <t>ремонт эл. сетей</t>
  </si>
  <si>
    <t>содержание придомовой тер.</t>
  </si>
  <si>
    <t>техобслуживание ж/домов</t>
  </si>
  <si>
    <t>ТО вентиляц. сетей</t>
  </si>
  <si>
    <t>ТО газовых сетей</t>
  </si>
  <si>
    <t>транспортные расходы</t>
  </si>
  <si>
    <t>услуги по управлению</t>
  </si>
  <si>
    <t>ИТОГО ТМЦ</t>
  </si>
  <si>
    <t>ФИНАНСОВЫЙ РЕЗУЛЬТАТ (ПЕРЕРАСХОД)</t>
  </si>
  <si>
    <t>Общ. пл. ж/пом. 927,9 кв.м.</t>
  </si>
  <si>
    <t>благоустройство</t>
  </si>
  <si>
    <t>услуги банка</t>
  </si>
  <si>
    <t>ФИНАНСОВЫЙ РЕЗУЛЬТАТ (ОСТАТОК)</t>
  </si>
  <si>
    <t xml:space="preserve">                ОТЧЕТ ПО МКД № 5                                                                                                                                   д. ОБРАЗЦОВО ул. САДОВАЯ ОРЛОВСКОГО РАЙОНА за 2019г</t>
  </si>
  <si>
    <t>Общ. пл. ж/пом. 932,6 кв.м.</t>
  </si>
  <si>
    <t>ремонт трубопровода ЦО</t>
  </si>
  <si>
    <t xml:space="preserve">                ОТЧЕТ ПО МКД № 6                                                                                                                                   д. ОБРАЗЦОВО ул. САДОВАЯ ОРЛОВСКОГО РАЙОНА за 2019г</t>
  </si>
  <si>
    <t>Общ. пл. ж/пом. 939,1 кв.м.</t>
  </si>
  <si>
    <t>уборка придомовой территории</t>
  </si>
  <si>
    <t>ремонт общед. имущ.</t>
  </si>
  <si>
    <t xml:space="preserve">                ОТЧЕТ ПО МКД № 7                                                                                                                                  д. ОБРАЗЦОВО ул. САДОВАЯ ОРЛОВСКОГО РАЙОНА за 2019г</t>
  </si>
  <si>
    <t>Общ. пл. ж/пом. 926,7 кв.м.</t>
  </si>
  <si>
    <t>ремонт отмостки</t>
  </si>
  <si>
    <t xml:space="preserve">                          ОТЧЕТ ПО МКД № 8                                                                                                                                                      д. ОБРАЗЦОВО ул. САДОВАЯ ОРЛОВСКОГО РАЙОНА за 2019г</t>
  </si>
  <si>
    <t>Общ. пл. ж/пом. 938,1 кв.м.</t>
  </si>
  <si>
    <t>ремонт канализационных сетей</t>
  </si>
  <si>
    <t>ремонт трубопровода ГВС</t>
  </si>
  <si>
    <t>малярные работы (цоколи)</t>
  </si>
  <si>
    <t xml:space="preserve">                          ОТЧЕТ ПО МКД № 16                                                                                                                                                    д. ОБРАЗЦОВО ул. СВЕТЛАЯ ОРЛОВСКОГО РАЙОНА за 2019г</t>
  </si>
  <si>
    <t>Общ. пл. ж/пом. 1804,3 кв.м.</t>
  </si>
  <si>
    <t xml:space="preserve">                          ОТЧЕТ ПО МКД № 2                                                                                                                                                    д. ОБРАЗЦОВО ул. ШКОЛЬНАЯ ОРЛОВСКОГО РАЙОНА за 2019г</t>
  </si>
  <si>
    <t xml:space="preserve">                          ОТЧЕТ ПО МКД № 4                                                                                                                                                   д. ОБРАЗЦОВО ул. ШКОЛЬНАЯ ОРЛОВСКОГО РАЙОНА за 2019г</t>
  </si>
  <si>
    <t>Общ. пл. ж/пом. 928,0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</si>
</sst>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3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8" fillId="0" borderId="1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3" sqref="A3:XFD3"/>
    </sheetView>
  </sheetViews>
  <sheetFormatPr defaultRowHeight="15" x14ac:dyDescent="0.25"/>
  <cols>
    <col min="1" max="1" width="34.42578125" customWidth="1"/>
    <col min="4" max="4" width="11.85546875" customWidth="1"/>
    <col min="5" max="5" width="40.85546875" customWidth="1"/>
  </cols>
  <sheetData>
    <row r="1" spans="1:5" ht="36.75" customHeight="1" x14ac:dyDescent="0.25">
      <c r="A1" s="17" t="s">
        <v>133</v>
      </c>
      <c r="B1" s="18"/>
      <c r="C1" s="18"/>
      <c r="D1" s="18"/>
      <c r="E1" s="19"/>
    </row>
    <row r="2" spans="1:5" ht="15.75" x14ac:dyDescent="0.25">
      <c r="A2" s="3" t="s">
        <v>147</v>
      </c>
      <c r="B2" s="3">
        <v>12.2</v>
      </c>
      <c r="C2" s="3"/>
      <c r="D2" s="3">
        <v>129052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1"/>
      <c r="C4" s="1" t="s">
        <v>136</v>
      </c>
      <c r="D4" s="1" t="s">
        <v>0</v>
      </c>
      <c r="E4" s="1" t="s">
        <v>1</v>
      </c>
    </row>
    <row r="5" spans="1:5" ht="15.75" x14ac:dyDescent="0.25">
      <c r="A5" s="1" t="s">
        <v>2</v>
      </c>
      <c r="B5" s="5" t="s">
        <v>3</v>
      </c>
      <c r="C5" s="5">
        <v>2</v>
      </c>
      <c r="D5" s="5">
        <v>24</v>
      </c>
      <c r="E5" s="1" t="s">
        <v>10</v>
      </c>
    </row>
    <row r="6" spans="1:5" ht="15.75" x14ac:dyDescent="0.25">
      <c r="A6" s="1" t="s">
        <v>5</v>
      </c>
      <c r="B6" s="5" t="s">
        <v>3</v>
      </c>
      <c r="C6" s="5">
        <v>1</v>
      </c>
      <c r="D6" s="5" t="s">
        <v>6</v>
      </c>
      <c r="E6" s="1" t="s">
        <v>7</v>
      </c>
    </row>
    <row r="7" spans="1:5" ht="15.75" x14ac:dyDescent="0.25">
      <c r="A7" s="1" t="s">
        <v>8</v>
      </c>
      <c r="B7" s="5" t="s">
        <v>3</v>
      </c>
      <c r="C7" s="5">
        <v>1</v>
      </c>
      <c r="D7" s="5">
        <v>341.5</v>
      </c>
      <c r="E7" s="1" t="s">
        <v>9</v>
      </c>
    </row>
    <row r="8" spans="1:5" ht="15.75" x14ac:dyDescent="0.25">
      <c r="A8" s="1" t="s">
        <v>2</v>
      </c>
      <c r="B8" s="5" t="s">
        <v>3</v>
      </c>
      <c r="C8" s="5">
        <v>2</v>
      </c>
      <c r="D8" s="5">
        <v>26</v>
      </c>
      <c r="E8" s="1" t="s">
        <v>10</v>
      </c>
    </row>
    <row r="9" spans="1:5" ht="15.75" x14ac:dyDescent="0.25">
      <c r="A9" s="1" t="s">
        <v>11</v>
      </c>
      <c r="B9" s="5" t="s">
        <v>3</v>
      </c>
      <c r="C9" s="5">
        <v>8</v>
      </c>
      <c r="D9" s="5">
        <v>103.2</v>
      </c>
      <c r="E9" s="1" t="s">
        <v>12</v>
      </c>
    </row>
    <row r="10" spans="1:5" ht="15.75" x14ac:dyDescent="0.25">
      <c r="A10" s="9" t="s">
        <v>145</v>
      </c>
      <c r="B10" s="3"/>
      <c r="C10" s="3"/>
      <c r="D10" s="3" t="s">
        <v>14</v>
      </c>
      <c r="E10" s="1"/>
    </row>
    <row r="11" spans="1:5" ht="15.75" x14ac:dyDescent="0.25">
      <c r="A11" s="1" t="s">
        <v>137</v>
      </c>
      <c r="B11" s="1"/>
      <c r="C11" s="1"/>
      <c r="D11" s="5">
        <v>748.22</v>
      </c>
      <c r="E11" s="1"/>
    </row>
    <row r="12" spans="1:5" ht="15.75" x14ac:dyDescent="0.25">
      <c r="A12" s="1" t="s">
        <v>156</v>
      </c>
      <c r="B12" s="1"/>
      <c r="C12" s="1"/>
      <c r="D12" s="5">
        <v>36471.599999999999</v>
      </c>
      <c r="E12" s="1"/>
    </row>
    <row r="13" spans="1:5" ht="15.75" x14ac:dyDescent="0.25">
      <c r="A13" s="1" t="s">
        <v>140</v>
      </c>
      <c r="B13" s="1"/>
      <c r="C13" s="1"/>
      <c r="D13" s="5">
        <v>37628.29</v>
      </c>
      <c r="E13" s="6"/>
    </row>
    <row r="14" spans="1:5" ht="15.75" x14ac:dyDescent="0.25">
      <c r="A14" s="1" t="s">
        <v>141</v>
      </c>
      <c r="B14" s="1"/>
      <c r="C14" s="1"/>
      <c r="D14" s="5">
        <v>1224.8399999999999</v>
      </c>
      <c r="E14" s="6"/>
    </row>
    <row r="15" spans="1:5" ht="15.75" x14ac:dyDescent="0.25">
      <c r="A15" s="1" t="s">
        <v>142</v>
      </c>
      <c r="B15" s="1"/>
      <c r="C15" s="1"/>
      <c r="D15" s="5">
        <v>1781.52</v>
      </c>
      <c r="E15" s="6"/>
    </row>
    <row r="16" spans="1:5" ht="15.75" x14ac:dyDescent="0.25">
      <c r="A16" s="1" t="s">
        <v>143</v>
      </c>
      <c r="B16" s="1"/>
      <c r="C16" s="1"/>
      <c r="D16" s="5">
        <v>5744.25</v>
      </c>
      <c r="E16" s="6"/>
    </row>
    <row r="17" spans="1:5" ht="15.75" x14ac:dyDescent="0.25">
      <c r="A17" s="1" t="s">
        <v>144</v>
      </c>
      <c r="B17" s="1"/>
      <c r="C17" s="1"/>
      <c r="D17" s="5">
        <v>16301.36</v>
      </c>
      <c r="E17" s="6"/>
    </row>
    <row r="18" spans="1:5" ht="15.75" x14ac:dyDescent="0.25">
      <c r="A18" s="1" t="s">
        <v>157</v>
      </c>
      <c r="B18" s="1"/>
      <c r="C18" s="1"/>
      <c r="D18" s="5">
        <v>18639.11</v>
      </c>
      <c r="E18" s="6"/>
    </row>
    <row r="19" spans="1:5" ht="15.75" x14ac:dyDescent="0.25">
      <c r="A19" s="1" t="s">
        <v>130</v>
      </c>
      <c r="B19" s="1"/>
      <c r="C19" s="1"/>
      <c r="D19" s="5">
        <v>103.2</v>
      </c>
      <c r="E19" s="6"/>
    </row>
    <row r="20" spans="1:5" ht="15.75" x14ac:dyDescent="0.25">
      <c r="A20" s="1" t="s">
        <v>43</v>
      </c>
      <c r="B20" s="1"/>
      <c r="C20" s="1"/>
      <c r="D20" s="5">
        <v>341.5</v>
      </c>
      <c r="E20" s="6"/>
    </row>
    <row r="21" spans="1:5" ht="15.75" x14ac:dyDescent="0.25">
      <c r="A21" s="1" t="s">
        <v>138</v>
      </c>
      <c r="B21" s="1"/>
      <c r="C21" s="1"/>
      <c r="D21" s="5">
        <v>49.99</v>
      </c>
      <c r="E21" s="6"/>
    </row>
    <row r="22" spans="1:5" ht="15.75" x14ac:dyDescent="0.25">
      <c r="A22" s="2" t="s">
        <v>148</v>
      </c>
      <c r="B22" s="1"/>
      <c r="C22" s="1"/>
      <c r="D22" s="5"/>
      <c r="E22" s="6"/>
    </row>
    <row r="23" spans="1:5" ht="15.75" x14ac:dyDescent="0.25">
      <c r="A23" s="2" t="s">
        <v>149</v>
      </c>
      <c r="B23" s="1"/>
      <c r="C23" s="1"/>
      <c r="D23" s="5">
        <v>2581</v>
      </c>
      <c r="E23" s="6"/>
    </row>
    <row r="24" spans="1:5" ht="15.75" x14ac:dyDescent="0.25">
      <c r="A24" s="7" t="s">
        <v>13</v>
      </c>
      <c r="B24" s="9"/>
      <c r="C24" s="9"/>
      <c r="D24" s="3">
        <f>SUM(D11:D23)</f>
        <v>121614.88</v>
      </c>
      <c r="E24" s="8"/>
    </row>
    <row r="25" spans="1:5" ht="15.75" x14ac:dyDescent="0.25">
      <c r="A25" s="1"/>
      <c r="B25" s="1"/>
      <c r="C25" s="1"/>
      <c r="D25" s="1"/>
      <c r="E25" s="6"/>
    </row>
    <row r="26" spans="1:5" ht="15.75" x14ac:dyDescent="0.25">
      <c r="A26" s="23" t="s">
        <v>150</v>
      </c>
      <c r="B26" s="24"/>
      <c r="C26" s="25"/>
      <c r="D26" s="12">
        <f>D2-D24</f>
        <v>7437.1199999999953</v>
      </c>
      <c r="E26" s="10"/>
    </row>
    <row r="27" spans="1:5" ht="15.75" x14ac:dyDescent="0.25">
      <c r="A27" s="1"/>
      <c r="B27" s="1"/>
      <c r="C27" s="1"/>
      <c r="D27" s="1"/>
      <c r="E27" s="6"/>
    </row>
  </sheetData>
  <mergeCells count="3">
    <mergeCell ref="A1:E1"/>
    <mergeCell ref="A3:E3"/>
    <mergeCell ref="A26:C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22" workbookViewId="0">
      <selection activeCell="A3" sqref="A3:XFD3"/>
    </sheetView>
  </sheetViews>
  <sheetFormatPr defaultRowHeight="15" x14ac:dyDescent="0.25"/>
  <cols>
    <col min="1" max="1" width="45.5703125" customWidth="1"/>
    <col min="5" max="5" width="35" customWidth="1"/>
  </cols>
  <sheetData>
    <row r="1" spans="1:5" ht="32.25" customHeight="1" x14ac:dyDescent="0.25">
      <c r="A1" s="17" t="s">
        <v>151</v>
      </c>
      <c r="B1" s="18"/>
      <c r="C1" s="18"/>
      <c r="D1" s="18"/>
      <c r="E1" s="19"/>
    </row>
    <row r="2" spans="1:5" ht="15.75" x14ac:dyDescent="0.25">
      <c r="A2" s="3" t="s">
        <v>152</v>
      </c>
      <c r="B2" s="3">
        <v>12.2</v>
      </c>
      <c r="C2" s="3"/>
      <c r="D2" s="3">
        <v>129706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1"/>
      <c r="C4" s="1" t="s">
        <v>136</v>
      </c>
      <c r="D4" s="1" t="s">
        <v>0</v>
      </c>
      <c r="E4" s="1" t="s">
        <v>1</v>
      </c>
    </row>
    <row r="5" spans="1:5" ht="15.75" x14ac:dyDescent="0.25">
      <c r="A5" s="1" t="s">
        <v>2</v>
      </c>
      <c r="B5" s="5" t="s">
        <v>3</v>
      </c>
      <c r="C5" s="5">
        <v>3</v>
      </c>
      <c r="D5" s="5">
        <v>36</v>
      </c>
      <c r="E5" s="1" t="s">
        <v>15</v>
      </c>
    </row>
    <row r="6" spans="1:5" ht="15.75" x14ac:dyDescent="0.25">
      <c r="A6" s="1" t="s">
        <v>16</v>
      </c>
      <c r="B6" s="5" t="s">
        <v>3</v>
      </c>
      <c r="C6" s="5">
        <v>1</v>
      </c>
      <c r="D6" s="5">
        <v>55.57</v>
      </c>
      <c r="E6" s="1" t="s">
        <v>15</v>
      </c>
    </row>
    <row r="7" spans="1:5" ht="15.75" x14ac:dyDescent="0.25">
      <c r="A7" s="1" t="s">
        <v>17</v>
      </c>
      <c r="B7" s="5" t="s">
        <v>18</v>
      </c>
      <c r="C7" s="5">
        <v>80</v>
      </c>
      <c r="D7" s="5">
        <v>536</v>
      </c>
      <c r="E7" s="1" t="s">
        <v>19</v>
      </c>
    </row>
    <row r="8" spans="1:5" ht="15.75" x14ac:dyDescent="0.25">
      <c r="A8" s="1" t="s">
        <v>20</v>
      </c>
      <c r="B8" s="5" t="s">
        <v>3</v>
      </c>
      <c r="C8" s="5">
        <v>2</v>
      </c>
      <c r="D8" s="5">
        <v>283.39999999999998</v>
      </c>
      <c r="E8" s="1" t="s">
        <v>21</v>
      </c>
    </row>
    <row r="9" spans="1:5" ht="15.75" x14ac:dyDescent="0.25">
      <c r="A9" s="1" t="s">
        <v>22</v>
      </c>
      <c r="B9" s="5" t="s">
        <v>3</v>
      </c>
      <c r="C9" s="5">
        <v>1</v>
      </c>
      <c r="D9" s="5">
        <v>212.2</v>
      </c>
      <c r="E9" s="1" t="s">
        <v>21</v>
      </c>
    </row>
    <row r="10" spans="1:5" ht="15.75" x14ac:dyDescent="0.25">
      <c r="A10" s="1" t="s">
        <v>23</v>
      </c>
      <c r="B10" s="5" t="s">
        <v>3</v>
      </c>
      <c r="C10" s="5">
        <v>1</v>
      </c>
      <c r="D10" s="5">
        <v>204.6</v>
      </c>
      <c r="E10" s="1" t="s">
        <v>21</v>
      </c>
    </row>
    <row r="11" spans="1:5" ht="15.75" x14ac:dyDescent="0.25">
      <c r="A11" s="1" t="s">
        <v>24</v>
      </c>
      <c r="B11" s="5" t="s">
        <v>25</v>
      </c>
      <c r="C11" s="5">
        <v>5</v>
      </c>
      <c r="D11" s="5">
        <v>277.8</v>
      </c>
      <c r="E11" s="1" t="s">
        <v>21</v>
      </c>
    </row>
    <row r="12" spans="1:5" ht="15.75" x14ac:dyDescent="0.25">
      <c r="A12" s="1" t="s">
        <v>26</v>
      </c>
      <c r="B12" s="5" t="s">
        <v>18</v>
      </c>
      <c r="C12" s="5">
        <v>7</v>
      </c>
      <c r="D12" s="5">
        <v>717.92</v>
      </c>
      <c r="E12" s="1" t="s">
        <v>21</v>
      </c>
    </row>
    <row r="13" spans="1:5" ht="15.75" x14ac:dyDescent="0.25">
      <c r="A13" s="1" t="s">
        <v>27</v>
      </c>
      <c r="B13" s="5" t="s">
        <v>18</v>
      </c>
      <c r="C13" s="5">
        <v>2</v>
      </c>
      <c r="D13" s="5">
        <v>297</v>
      </c>
      <c r="E13" s="1" t="s">
        <v>21</v>
      </c>
    </row>
    <row r="14" spans="1:5" ht="15.75" x14ac:dyDescent="0.25">
      <c r="A14" s="1" t="s">
        <v>28</v>
      </c>
      <c r="B14" s="5" t="s">
        <v>3</v>
      </c>
      <c r="C14" s="5">
        <v>1</v>
      </c>
      <c r="D14" s="5">
        <v>20</v>
      </c>
      <c r="E14" s="1" t="s">
        <v>21</v>
      </c>
    </row>
    <row r="15" spans="1:5" ht="15.75" x14ac:dyDescent="0.25">
      <c r="A15" s="1" t="s">
        <v>29</v>
      </c>
      <c r="B15" s="5" t="s">
        <v>3</v>
      </c>
      <c r="C15" s="5">
        <v>2</v>
      </c>
      <c r="D15" s="5">
        <v>39.4</v>
      </c>
      <c r="E15" s="1" t="s">
        <v>21</v>
      </c>
    </row>
    <row r="16" spans="1:5" ht="15.75" x14ac:dyDescent="0.25">
      <c r="A16" s="1" t="s">
        <v>30</v>
      </c>
      <c r="B16" s="5" t="s">
        <v>3</v>
      </c>
      <c r="C16" s="5">
        <v>1</v>
      </c>
      <c r="D16" s="5">
        <v>5</v>
      </c>
      <c r="E16" s="1" t="s">
        <v>21</v>
      </c>
    </row>
    <row r="17" spans="1:5" ht="15.75" x14ac:dyDescent="0.25">
      <c r="A17" s="1" t="s">
        <v>31</v>
      </c>
      <c r="B17" s="5" t="s">
        <v>3</v>
      </c>
      <c r="C17" s="5">
        <v>3</v>
      </c>
      <c r="D17" s="5">
        <v>54.96</v>
      </c>
      <c r="E17" s="1" t="s">
        <v>21</v>
      </c>
    </row>
    <row r="18" spans="1:5" ht="15.75" x14ac:dyDescent="0.25">
      <c r="A18" s="1" t="s">
        <v>32</v>
      </c>
      <c r="B18" s="5" t="s">
        <v>3</v>
      </c>
      <c r="C18" s="5">
        <v>4</v>
      </c>
      <c r="D18" s="5">
        <v>30</v>
      </c>
      <c r="E18" s="1" t="s">
        <v>21</v>
      </c>
    </row>
    <row r="19" spans="1:5" ht="15.75" x14ac:dyDescent="0.25">
      <c r="A19" s="1" t="s">
        <v>33</v>
      </c>
      <c r="B19" s="5" t="s">
        <v>3</v>
      </c>
      <c r="C19" s="5">
        <v>2</v>
      </c>
      <c r="D19" s="5">
        <v>11.6</v>
      </c>
      <c r="E19" s="1" t="s">
        <v>21</v>
      </c>
    </row>
    <row r="20" spans="1:5" ht="15.75" x14ac:dyDescent="0.25">
      <c r="A20" s="1" t="s">
        <v>34</v>
      </c>
      <c r="B20" s="5" t="s">
        <v>3</v>
      </c>
      <c r="C20" s="5">
        <v>1</v>
      </c>
      <c r="D20" s="5">
        <v>101.6</v>
      </c>
      <c r="E20" s="1" t="s">
        <v>21</v>
      </c>
    </row>
    <row r="21" spans="1:5" ht="15.75" x14ac:dyDescent="0.25">
      <c r="A21" s="1" t="s">
        <v>35</v>
      </c>
      <c r="B21" s="5" t="s">
        <v>3</v>
      </c>
      <c r="C21" s="5">
        <v>1</v>
      </c>
      <c r="D21" s="5">
        <v>18.23</v>
      </c>
      <c r="E21" s="1" t="s">
        <v>21</v>
      </c>
    </row>
    <row r="22" spans="1:5" ht="15.75" x14ac:dyDescent="0.25">
      <c r="A22" s="1" t="s">
        <v>36</v>
      </c>
      <c r="B22" s="5" t="s">
        <v>37</v>
      </c>
      <c r="C22" s="5">
        <v>1</v>
      </c>
      <c r="D22" s="5">
        <v>113.74</v>
      </c>
      <c r="E22" s="1" t="s">
        <v>21</v>
      </c>
    </row>
    <row r="23" spans="1:5" ht="15.75" x14ac:dyDescent="0.25">
      <c r="A23" s="1" t="s">
        <v>23</v>
      </c>
      <c r="B23" s="5" t="s">
        <v>3</v>
      </c>
      <c r="C23" s="5">
        <v>1</v>
      </c>
      <c r="D23" s="5">
        <v>204.6</v>
      </c>
      <c r="E23" s="1" t="s">
        <v>9</v>
      </c>
    </row>
    <row r="24" spans="1:5" ht="15.75" x14ac:dyDescent="0.25">
      <c r="A24" s="1" t="s">
        <v>38</v>
      </c>
      <c r="B24" s="5" t="s">
        <v>3</v>
      </c>
      <c r="C24" s="5">
        <v>1</v>
      </c>
      <c r="D24" s="5">
        <v>212.98</v>
      </c>
      <c r="E24" s="1" t="s">
        <v>39</v>
      </c>
    </row>
    <row r="25" spans="1:5" ht="15.75" x14ac:dyDescent="0.25">
      <c r="A25" s="1" t="s">
        <v>35</v>
      </c>
      <c r="B25" s="5" t="s">
        <v>3</v>
      </c>
      <c r="C25" s="5">
        <v>1</v>
      </c>
      <c r="D25" s="5">
        <v>18.23</v>
      </c>
      <c r="E25" s="1" t="s">
        <v>39</v>
      </c>
    </row>
    <row r="26" spans="1:5" ht="15.75" x14ac:dyDescent="0.25">
      <c r="A26" s="1" t="s">
        <v>40</v>
      </c>
      <c r="B26" s="5" t="s">
        <v>3</v>
      </c>
      <c r="C26" s="5">
        <v>1</v>
      </c>
      <c r="D26" s="5">
        <v>128</v>
      </c>
      <c r="E26" s="1" t="s">
        <v>41</v>
      </c>
    </row>
    <row r="27" spans="1:5" ht="15.75" x14ac:dyDescent="0.25">
      <c r="A27" s="1" t="s">
        <v>42</v>
      </c>
      <c r="B27" s="5" t="s">
        <v>3</v>
      </c>
      <c r="C27" s="5">
        <v>1</v>
      </c>
      <c r="D27" s="5">
        <v>39.4</v>
      </c>
      <c r="E27" s="1" t="s">
        <v>43</v>
      </c>
    </row>
    <row r="28" spans="1:5" ht="15.75" x14ac:dyDescent="0.25">
      <c r="A28" s="1" t="s">
        <v>44</v>
      </c>
      <c r="B28" s="5" t="s">
        <v>3</v>
      </c>
      <c r="C28" s="5">
        <v>1</v>
      </c>
      <c r="D28" s="5">
        <v>41.5</v>
      </c>
      <c r="E28" s="1" t="s">
        <v>43</v>
      </c>
    </row>
    <row r="29" spans="1:5" ht="15.75" x14ac:dyDescent="0.25">
      <c r="A29" s="1" t="s">
        <v>45</v>
      </c>
      <c r="B29" s="5" t="s">
        <v>3</v>
      </c>
      <c r="C29" s="5">
        <v>1</v>
      </c>
      <c r="D29" s="5">
        <v>16</v>
      </c>
      <c r="E29" s="1" t="s">
        <v>43</v>
      </c>
    </row>
    <row r="30" spans="1:5" ht="15.75" x14ac:dyDescent="0.25">
      <c r="A30" s="9" t="s">
        <v>145</v>
      </c>
      <c r="B30" s="14"/>
      <c r="C30" s="14"/>
      <c r="D30" s="14" t="s">
        <v>46</v>
      </c>
      <c r="E30" s="2"/>
    </row>
    <row r="31" spans="1:5" ht="15.75" x14ac:dyDescent="0.25">
      <c r="A31" s="1" t="s">
        <v>137</v>
      </c>
      <c r="B31" s="5"/>
      <c r="C31" s="5"/>
      <c r="D31" s="5">
        <v>756.14</v>
      </c>
      <c r="E31" s="1"/>
    </row>
    <row r="32" spans="1:5" ht="15.75" x14ac:dyDescent="0.25">
      <c r="A32" s="1" t="s">
        <v>156</v>
      </c>
      <c r="B32" s="1"/>
      <c r="C32" s="5"/>
      <c r="D32" s="5">
        <v>33137.53</v>
      </c>
      <c r="E32" s="1"/>
    </row>
    <row r="33" spans="1:5" ht="15.75" x14ac:dyDescent="0.25">
      <c r="A33" s="1" t="s">
        <v>140</v>
      </c>
      <c r="B33" s="1"/>
      <c r="C33" s="5"/>
      <c r="D33" s="5">
        <v>37820.29</v>
      </c>
      <c r="E33" s="1"/>
    </row>
    <row r="34" spans="1:5" ht="15.75" x14ac:dyDescent="0.25">
      <c r="A34" s="1" t="s">
        <v>141</v>
      </c>
      <c r="B34" s="1"/>
      <c r="C34" s="5"/>
      <c r="D34" s="5">
        <v>1231.08</v>
      </c>
      <c r="E34" s="1"/>
    </row>
    <row r="35" spans="1:5" ht="15.75" x14ac:dyDescent="0.25">
      <c r="A35" s="1" t="s">
        <v>142</v>
      </c>
      <c r="B35" s="1"/>
      <c r="C35" s="5"/>
      <c r="D35" s="5">
        <v>1790.64</v>
      </c>
      <c r="E35" s="1"/>
    </row>
    <row r="36" spans="1:5" ht="15.75" x14ac:dyDescent="0.25">
      <c r="A36" s="1" t="s">
        <v>143</v>
      </c>
      <c r="B36" s="1"/>
      <c r="C36" s="5"/>
      <c r="D36" s="5">
        <v>5773.99</v>
      </c>
      <c r="E36" s="1"/>
    </row>
    <row r="37" spans="1:5" ht="15.75" x14ac:dyDescent="0.25">
      <c r="A37" s="1" t="s">
        <v>144</v>
      </c>
      <c r="B37" s="1"/>
      <c r="C37" s="5"/>
      <c r="D37" s="5">
        <v>16383.92</v>
      </c>
      <c r="E37" s="1"/>
    </row>
    <row r="38" spans="1:5" ht="15.75" x14ac:dyDescent="0.25">
      <c r="A38" s="1" t="s">
        <v>157</v>
      </c>
      <c r="B38" s="1"/>
      <c r="C38" s="5"/>
      <c r="D38" s="5">
        <v>17297.5</v>
      </c>
      <c r="E38" s="1"/>
    </row>
    <row r="39" spans="1:5" ht="15.75" x14ac:dyDescent="0.25">
      <c r="A39" s="1" t="s">
        <v>130</v>
      </c>
      <c r="B39" s="1"/>
      <c r="C39" s="5"/>
      <c r="D39" s="5">
        <v>128</v>
      </c>
      <c r="E39" s="1"/>
    </row>
    <row r="40" spans="1:5" ht="15.75" x14ac:dyDescent="0.25">
      <c r="A40" s="1" t="s">
        <v>19</v>
      </c>
      <c r="B40" s="1"/>
      <c r="C40" s="5"/>
      <c r="D40" s="5">
        <v>536</v>
      </c>
      <c r="E40" s="1"/>
    </row>
    <row r="41" spans="1:5" ht="15.75" x14ac:dyDescent="0.25">
      <c r="A41" s="1" t="s">
        <v>43</v>
      </c>
      <c r="B41" s="1"/>
      <c r="C41" s="5"/>
      <c r="D41" s="5">
        <v>532.71</v>
      </c>
      <c r="E41" s="1"/>
    </row>
    <row r="42" spans="1:5" ht="15.75" x14ac:dyDescent="0.25">
      <c r="A42" s="1" t="s">
        <v>153</v>
      </c>
      <c r="B42" s="1"/>
      <c r="C42" s="5"/>
      <c r="D42" s="5">
        <v>2387.4299999999998</v>
      </c>
      <c r="E42" s="1"/>
    </row>
    <row r="43" spans="1:5" ht="15.75" x14ac:dyDescent="0.25">
      <c r="A43" s="1" t="s">
        <v>138</v>
      </c>
      <c r="B43" s="1"/>
      <c r="C43" s="5"/>
      <c r="D43" s="5">
        <v>91.57</v>
      </c>
      <c r="E43" s="1"/>
    </row>
    <row r="44" spans="1:5" ht="15.75" x14ac:dyDescent="0.25">
      <c r="A44" s="2" t="s">
        <v>148</v>
      </c>
      <c r="B44" s="1"/>
      <c r="C44" s="5"/>
      <c r="D44" s="5"/>
      <c r="E44" s="1"/>
    </row>
    <row r="45" spans="1:5" ht="15.75" x14ac:dyDescent="0.25">
      <c r="A45" s="2" t="s">
        <v>149</v>
      </c>
      <c r="B45" s="1"/>
      <c r="C45" s="5"/>
      <c r="D45" s="5"/>
      <c r="E45" s="1"/>
    </row>
    <row r="46" spans="1:5" ht="15.75" x14ac:dyDescent="0.25">
      <c r="A46" s="7" t="s">
        <v>13</v>
      </c>
      <c r="B46" s="1"/>
      <c r="C46" s="1"/>
      <c r="D46" s="1">
        <f>SUM(D31:D45)</f>
        <v>117866.8</v>
      </c>
      <c r="E46" s="1"/>
    </row>
    <row r="47" spans="1:5" ht="15.75" x14ac:dyDescent="0.25">
      <c r="A47" s="1"/>
      <c r="B47" s="1"/>
      <c r="C47" s="1"/>
      <c r="D47" s="1"/>
      <c r="E47" s="1"/>
    </row>
    <row r="48" spans="1:5" ht="15.75" x14ac:dyDescent="0.25">
      <c r="A48" s="23" t="s">
        <v>150</v>
      </c>
      <c r="B48" s="24"/>
      <c r="C48" s="25"/>
      <c r="D48" s="12">
        <f>D2-D46</f>
        <v>11839.199999999997</v>
      </c>
      <c r="E48" s="1"/>
    </row>
  </sheetData>
  <mergeCells count="3">
    <mergeCell ref="A1:E1"/>
    <mergeCell ref="A3:E3"/>
    <mergeCell ref="A48:C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D24" sqref="D24"/>
    </sheetView>
  </sheetViews>
  <sheetFormatPr defaultRowHeight="15" x14ac:dyDescent="0.25"/>
  <cols>
    <col min="1" max="1" width="39.28515625" customWidth="1"/>
    <col min="5" max="5" width="39.42578125" customWidth="1"/>
  </cols>
  <sheetData>
    <row r="1" spans="1:5" ht="37.5" customHeight="1" x14ac:dyDescent="0.25">
      <c r="A1" s="17" t="s">
        <v>154</v>
      </c>
      <c r="B1" s="18"/>
      <c r="C1" s="18"/>
      <c r="D1" s="18"/>
      <c r="E1" s="19"/>
    </row>
    <row r="2" spans="1:5" ht="15.75" x14ac:dyDescent="0.25">
      <c r="A2" s="3" t="s">
        <v>155</v>
      </c>
      <c r="B2" s="3">
        <v>12.2</v>
      </c>
      <c r="C2" s="3"/>
      <c r="D2" s="3">
        <v>130610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5"/>
      <c r="C4" s="5" t="s">
        <v>136</v>
      </c>
      <c r="D4" s="5" t="s">
        <v>0</v>
      </c>
      <c r="E4" s="1" t="s">
        <v>1</v>
      </c>
    </row>
    <row r="5" spans="1:5" ht="15.75" x14ac:dyDescent="0.25">
      <c r="A5" s="1" t="s">
        <v>47</v>
      </c>
      <c r="B5" s="5" t="s">
        <v>48</v>
      </c>
      <c r="C5" s="5">
        <v>7.2</v>
      </c>
      <c r="D5" s="5" t="s">
        <v>49</v>
      </c>
      <c r="E5" s="1" t="s">
        <v>50</v>
      </c>
    </row>
    <row r="6" spans="1:5" ht="15.75" x14ac:dyDescent="0.25">
      <c r="A6" s="1" t="s">
        <v>51</v>
      </c>
      <c r="B6" s="5" t="s">
        <v>3</v>
      </c>
      <c r="C6" s="5">
        <v>1</v>
      </c>
      <c r="D6" s="5">
        <v>168</v>
      </c>
      <c r="E6" s="1" t="s">
        <v>52</v>
      </c>
    </row>
    <row r="7" spans="1:5" ht="15.75" x14ac:dyDescent="0.25">
      <c r="A7" s="1" t="s">
        <v>40</v>
      </c>
      <c r="B7" s="5" t="s">
        <v>3</v>
      </c>
      <c r="C7" s="5">
        <v>1</v>
      </c>
      <c r="D7" s="5">
        <v>55</v>
      </c>
      <c r="E7" s="1" t="s">
        <v>52</v>
      </c>
    </row>
    <row r="8" spans="1:5" ht="15.75" x14ac:dyDescent="0.25">
      <c r="A8" s="1" t="s">
        <v>53</v>
      </c>
      <c r="B8" s="5" t="s">
        <v>3</v>
      </c>
      <c r="C8" s="5">
        <v>2</v>
      </c>
      <c r="D8" s="5">
        <v>1.6</v>
      </c>
      <c r="E8" s="1" t="s">
        <v>52</v>
      </c>
    </row>
    <row r="9" spans="1:5" ht="15.75" x14ac:dyDescent="0.25">
      <c r="A9" s="9" t="s">
        <v>145</v>
      </c>
      <c r="B9" s="5"/>
      <c r="C9" s="5"/>
      <c r="D9" s="5" t="s">
        <v>54</v>
      </c>
      <c r="E9" s="1"/>
    </row>
    <row r="10" spans="1:5" ht="15.75" x14ac:dyDescent="0.25">
      <c r="A10" s="1" t="s">
        <v>137</v>
      </c>
      <c r="B10" s="5"/>
      <c r="C10" s="5"/>
      <c r="D10" s="5">
        <v>769.45</v>
      </c>
      <c r="E10" s="1"/>
    </row>
    <row r="11" spans="1:5" ht="15.75" x14ac:dyDescent="0.25">
      <c r="A11" s="1" t="s">
        <v>157</v>
      </c>
      <c r="B11" s="5"/>
      <c r="C11" s="5"/>
      <c r="D11" s="5">
        <v>13447</v>
      </c>
      <c r="E11" s="1"/>
    </row>
    <row r="12" spans="1:5" ht="15.75" x14ac:dyDescent="0.25">
      <c r="A12" s="1" t="s">
        <v>50</v>
      </c>
      <c r="B12" s="5"/>
      <c r="C12" s="5"/>
      <c r="D12" s="5">
        <v>1792.8</v>
      </c>
      <c r="E12" s="1"/>
    </row>
    <row r="13" spans="1:5" ht="15.75" x14ac:dyDescent="0.25">
      <c r="A13" s="1" t="s">
        <v>140</v>
      </c>
      <c r="B13" s="5"/>
      <c r="C13" s="5"/>
      <c r="D13" s="5">
        <v>38083.769999999997</v>
      </c>
      <c r="E13" s="1"/>
    </row>
    <row r="14" spans="1:5" ht="15.75" x14ac:dyDescent="0.25">
      <c r="A14" s="1" t="s">
        <v>141</v>
      </c>
      <c r="B14" s="5"/>
      <c r="C14" s="5"/>
      <c r="D14" s="5">
        <v>1239.5999999999999</v>
      </c>
      <c r="E14" s="1"/>
    </row>
    <row r="15" spans="1:5" ht="15.75" x14ac:dyDescent="0.25">
      <c r="A15" s="1" t="s">
        <v>142</v>
      </c>
      <c r="B15" s="5"/>
      <c r="C15" s="5"/>
      <c r="D15" s="5">
        <v>1803.12</v>
      </c>
      <c r="E15" s="1"/>
    </row>
    <row r="16" spans="1:5" ht="15.75" x14ac:dyDescent="0.25">
      <c r="A16" s="1" t="s">
        <v>143</v>
      </c>
      <c r="B16" s="5"/>
      <c r="C16" s="5"/>
      <c r="D16" s="5">
        <v>5814.7</v>
      </c>
      <c r="E16" s="1"/>
    </row>
    <row r="17" spans="1:5" ht="15.75" x14ac:dyDescent="0.25">
      <c r="A17" s="1" t="s">
        <v>156</v>
      </c>
      <c r="B17" s="5"/>
      <c r="C17" s="5"/>
      <c r="D17" s="5">
        <v>33322.519999999997</v>
      </c>
      <c r="E17" s="1"/>
    </row>
    <row r="18" spans="1:5" ht="15.75" x14ac:dyDescent="0.25">
      <c r="A18" s="1" t="s">
        <v>144</v>
      </c>
      <c r="B18" s="5"/>
      <c r="C18" s="5"/>
      <c r="D18" s="5">
        <v>16498.12</v>
      </c>
      <c r="E18" s="1"/>
    </row>
    <row r="19" spans="1:5" ht="15.75" x14ac:dyDescent="0.25">
      <c r="A19" s="2" t="s">
        <v>52</v>
      </c>
      <c r="B19" s="5"/>
      <c r="C19" s="5"/>
      <c r="D19" s="5">
        <v>224.6</v>
      </c>
      <c r="E19" s="1"/>
    </row>
    <row r="20" spans="1:5" ht="15.75" x14ac:dyDescent="0.25">
      <c r="A20" s="2" t="s">
        <v>148</v>
      </c>
      <c r="B20" s="5"/>
      <c r="C20" s="5"/>
      <c r="D20" s="5"/>
      <c r="E20" s="1"/>
    </row>
    <row r="21" spans="1:5" ht="15.75" x14ac:dyDescent="0.25">
      <c r="A21" s="2" t="s">
        <v>149</v>
      </c>
      <c r="B21" s="5"/>
      <c r="C21" s="5"/>
      <c r="D21" s="5"/>
      <c r="E21" s="1"/>
    </row>
    <row r="22" spans="1:5" ht="15.75" x14ac:dyDescent="0.25">
      <c r="A22" s="7" t="s">
        <v>13</v>
      </c>
      <c r="B22" s="5"/>
      <c r="C22" s="5"/>
      <c r="D22" s="3">
        <f>SUM(D10:D21)</f>
        <v>112995.68</v>
      </c>
      <c r="E22" s="1"/>
    </row>
    <row r="23" spans="1:5" ht="15.75" x14ac:dyDescent="0.25">
      <c r="A23" s="1"/>
      <c r="B23" s="5"/>
      <c r="C23" s="5"/>
      <c r="D23" s="5"/>
      <c r="E23" s="1"/>
    </row>
    <row r="24" spans="1:5" ht="15.75" x14ac:dyDescent="0.25">
      <c r="A24" s="23" t="s">
        <v>150</v>
      </c>
      <c r="B24" s="24"/>
      <c r="C24" s="25"/>
      <c r="D24" s="12">
        <f>D2-D22</f>
        <v>17614.320000000007</v>
      </c>
      <c r="E24" s="1"/>
    </row>
    <row r="25" spans="1:5" ht="15.75" x14ac:dyDescent="0.25">
      <c r="A25" s="1"/>
      <c r="B25" s="5"/>
      <c r="C25" s="5"/>
      <c r="D25" s="5"/>
      <c r="E25" s="1"/>
    </row>
  </sheetData>
  <mergeCells count="3">
    <mergeCell ref="A1:E1"/>
    <mergeCell ref="A3:E3"/>
    <mergeCell ref="A24:C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27" sqref="D27"/>
    </sheetView>
  </sheetViews>
  <sheetFormatPr defaultRowHeight="15" x14ac:dyDescent="0.25"/>
  <cols>
    <col min="1" max="1" width="32.42578125" customWidth="1"/>
    <col min="4" max="4" width="10.7109375" customWidth="1"/>
    <col min="5" max="5" width="38.7109375" customWidth="1"/>
  </cols>
  <sheetData>
    <row r="1" spans="1:5" ht="38.25" customHeight="1" x14ac:dyDescent="0.25">
      <c r="A1" s="17" t="s">
        <v>158</v>
      </c>
      <c r="B1" s="18"/>
      <c r="C1" s="18"/>
      <c r="D1" s="18"/>
      <c r="E1" s="19"/>
    </row>
    <row r="2" spans="1:5" ht="15.75" x14ac:dyDescent="0.25">
      <c r="A2" s="3" t="s">
        <v>159</v>
      </c>
      <c r="B2" s="3">
        <v>12.2</v>
      </c>
      <c r="C2" s="3"/>
      <c r="D2" s="3">
        <v>128885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5"/>
      <c r="C4" s="5" t="s">
        <v>136</v>
      </c>
      <c r="D4" s="5" t="s">
        <v>0</v>
      </c>
      <c r="E4" s="1" t="s">
        <v>1</v>
      </c>
    </row>
    <row r="5" spans="1:5" ht="15.75" x14ac:dyDescent="0.25">
      <c r="A5" s="1" t="s">
        <v>29</v>
      </c>
      <c r="B5" s="5" t="s">
        <v>3</v>
      </c>
      <c r="C5" s="5">
        <v>1</v>
      </c>
      <c r="D5" s="5">
        <v>19.91</v>
      </c>
      <c r="E5" s="1" t="s">
        <v>55</v>
      </c>
    </row>
    <row r="6" spans="1:5" ht="15.75" x14ac:dyDescent="0.25">
      <c r="A6" s="1" t="s">
        <v>56</v>
      </c>
      <c r="B6" s="5" t="s">
        <v>3</v>
      </c>
      <c r="C6" s="5">
        <v>1</v>
      </c>
      <c r="D6" s="5">
        <v>19</v>
      </c>
      <c r="E6" s="1" t="s">
        <v>55</v>
      </c>
    </row>
    <row r="7" spans="1:5" ht="15.75" x14ac:dyDescent="0.25">
      <c r="A7" s="1" t="s">
        <v>32</v>
      </c>
      <c r="B7" s="5" t="s">
        <v>3</v>
      </c>
      <c r="C7" s="5">
        <v>1</v>
      </c>
      <c r="D7" s="5">
        <v>8.15</v>
      </c>
      <c r="E7" s="1" t="s">
        <v>55</v>
      </c>
    </row>
    <row r="8" spans="1:5" ht="15.75" x14ac:dyDescent="0.25">
      <c r="A8" s="1" t="s">
        <v>2</v>
      </c>
      <c r="B8" s="5" t="s">
        <v>3</v>
      </c>
      <c r="C8" s="5">
        <v>4</v>
      </c>
      <c r="D8" s="5">
        <v>52</v>
      </c>
      <c r="E8" s="1" t="s">
        <v>10</v>
      </c>
    </row>
    <row r="9" spans="1:5" ht="15.75" x14ac:dyDescent="0.25">
      <c r="A9" s="1" t="s">
        <v>17</v>
      </c>
      <c r="B9" s="5" t="s">
        <v>18</v>
      </c>
      <c r="C9" s="5">
        <v>69</v>
      </c>
      <c r="D9" s="5">
        <v>462.3</v>
      </c>
      <c r="E9" s="1" t="s">
        <v>57</v>
      </c>
    </row>
    <row r="10" spans="1:5" ht="15.75" x14ac:dyDescent="0.25">
      <c r="A10" s="1" t="s">
        <v>2</v>
      </c>
      <c r="B10" s="5" t="s">
        <v>3</v>
      </c>
      <c r="C10" s="5">
        <v>3</v>
      </c>
      <c r="D10" s="5">
        <v>36</v>
      </c>
      <c r="E10" s="1" t="s">
        <v>4</v>
      </c>
    </row>
    <row r="11" spans="1:5" ht="15.75" x14ac:dyDescent="0.25">
      <c r="A11" s="9" t="s">
        <v>145</v>
      </c>
      <c r="B11" s="5"/>
      <c r="C11" s="5"/>
      <c r="D11" s="3">
        <v>597.36</v>
      </c>
      <c r="E11" s="1"/>
    </row>
    <row r="12" spans="1:5" ht="15.75" x14ac:dyDescent="0.25">
      <c r="A12" s="1" t="s">
        <v>137</v>
      </c>
      <c r="B12" s="5"/>
      <c r="C12" s="5"/>
      <c r="D12" s="5">
        <v>748.22</v>
      </c>
      <c r="E12" s="1"/>
    </row>
    <row r="13" spans="1:5" ht="15.75" x14ac:dyDescent="0.25">
      <c r="A13" s="1" t="s">
        <v>157</v>
      </c>
      <c r="B13" s="5"/>
      <c r="C13" s="5"/>
      <c r="D13" s="5">
        <v>11908.16</v>
      </c>
      <c r="E13" s="1"/>
    </row>
    <row r="14" spans="1:5" ht="15.75" x14ac:dyDescent="0.25">
      <c r="A14" s="1" t="s">
        <v>160</v>
      </c>
      <c r="B14" s="5"/>
      <c r="C14" s="5"/>
      <c r="D14" s="5">
        <v>462.3</v>
      </c>
      <c r="E14" s="1"/>
    </row>
    <row r="15" spans="1:5" ht="15.75" x14ac:dyDescent="0.25">
      <c r="A15" s="1" t="s">
        <v>43</v>
      </c>
      <c r="B15" s="5"/>
      <c r="C15" s="5"/>
      <c r="D15" s="5">
        <v>47.06</v>
      </c>
      <c r="E15" s="1"/>
    </row>
    <row r="16" spans="1:5" ht="15.75" x14ac:dyDescent="0.25">
      <c r="A16" s="1" t="s">
        <v>138</v>
      </c>
      <c r="B16" s="5"/>
      <c r="C16" s="5"/>
      <c r="D16" s="5">
        <v>87.98</v>
      </c>
      <c r="E16" s="1"/>
    </row>
    <row r="17" spans="1:5" ht="15.75" x14ac:dyDescent="0.25">
      <c r="A17" s="1" t="s">
        <v>140</v>
      </c>
      <c r="B17" s="5"/>
      <c r="C17" s="5"/>
      <c r="D17" s="5">
        <v>37580.31</v>
      </c>
      <c r="E17" s="1"/>
    </row>
    <row r="18" spans="1:5" ht="15.75" x14ac:dyDescent="0.25">
      <c r="A18" s="1" t="s">
        <v>141</v>
      </c>
      <c r="B18" s="5"/>
      <c r="C18" s="5"/>
      <c r="D18" s="5">
        <v>1223.28</v>
      </c>
      <c r="E18" s="1"/>
    </row>
    <row r="19" spans="1:5" ht="15.75" x14ac:dyDescent="0.25">
      <c r="A19" s="1" t="s">
        <v>142</v>
      </c>
      <c r="B19" s="5"/>
      <c r="C19" s="5"/>
      <c r="D19" s="5">
        <v>1779.24</v>
      </c>
      <c r="E19" s="1"/>
    </row>
    <row r="20" spans="1:5" ht="15.75" x14ac:dyDescent="0.25">
      <c r="A20" s="1" t="s">
        <v>143</v>
      </c>
      <c r="B20" s="5"/>
      <c r="C20" s="5"/>
      <c r="D20" s="5">
        <v>5737.27</v>
      </c>
      <c r="E20" s="1"/>
    </row>
    <row r="21" spans="1:5" ht="15.75" x14ac:dyDescent="0.25">
      <c r="A21" s="1" t="s">
        <v>156</v>
      </c>
      <c r="B21" s="5"/>
      <c r="C21" s="5"/>
      <c r="D21" s="5">
        <v>32951.550000000003</v>
      </c>
      <c r="E21" s="1"/>
    </row>
    <row r="22" spans="1:5" ht="15.75" x14ac:dyDescent="0.25">
      <c r="A22" s="1" t="s">
        <v>144</v>
      </c>
      <c r="B22" s="5"/>
      <c r="C22" s="5"/>
      <c r="D22" s="5">
        <v>16280.28</v>
      </c>
      <c r="E22" s="1"/>
    </row>
    <row r="23" spans="1:5" ht="15.75" x14ac:dyDescent="0.25">
      <c r="A23" s="2" t="s">
        <v>148</v>
      </c>
      <c r="B23" s="5"/>
      <c r="C23" s="5"/>
      <c r="D23" s="5"/>
      <c r="E23" s="1"/>
    </row>
    <row r="24" spans="1:5" ht="15.75" x14ac:dyDescent="0.25">
      <c r="A24" s="2" t="s">
        <v>149</v>
      </c>
      <c r="B24" s="5"/>
      <c r="C24" s="5"/>
      <c r="D24" s="5"/>
      <c r="E24" s="1"/>
    </row>
    <row r="25" spans="1:5" ht="15.75" x14ac:dyDescent="0.25">
      <c r="A25" s="7" t="s">
        <v>13</v>
      </c>
      <c r="B25" s="5"/>
      <c r="C25" s="5"/>
      <c r="D25" s="3">
        <f>SUM(D12:D24)</f>
        <v>108805.65</v>
      </c>
      <c r="E25" s="1"/>
    </row>
    <row r="26" spans="1:5" ht="15.75" x14ac:dyDescent="0.25">
      <c r="A26" s="1"/>
      <c r="B26" s="5"/>
      <c r="C26" s="5"/>
      <c r="D26" s="5"/>
      <c r="E26" s="1"/>
    </row>
    <row r="27" spans="1:5" ht="15.75" x14ac:dyDescent="0.25">
      <c r="A27" s="23" t="s">
        <v>150</v>
      </c>
      <c r="B27" s="24"/>
      <c r="C27" s="25"/>
      <c r="D27" s="12">
        <f>D2-D25</f>
        <v>20079.350000000006</v>
      </c>
      <c r="E27" s="1"/>
    </row>
    <row r="28" spans="1:5" x14ac:dyDescent="0.25">
      <c r="B28" s="13"/>
      <c r="C28" s="13"/>
      <c r="D28" s="13"/>
    </row>
    <row r="29" spans="1:5" x14ac:dyDescent="0.25">
      <c r="B29" s="13"/>
      <c r="C29" s="13"/>
      <c r="D29" s="13"/>
    </row>
  </sheetData>
  <mergeCells count="3">
    <mergeCell ref="A1:E1"/>
    <mergeCell ref="A3:E3"/>
    <mergeCell ref="A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16" workbookViewId="0">
      <selection activeCell="A3" sqref="A3:XFD3"/>
    </sheetView>
  </sheetViews>
  <sheetFormatPr defaultRowHeight="15" x14ac:dyDescent="0.25"/>
  <cols>
    <col min="1" max="1" width="43.5703125" customWidth="1"/>
    <col min="4" max="4" width="11.5703125" customWidth="1"/>
    <col min="5" max="5" width="43.140625" customWidth="1"/>
  </cols>
  <sheetData>
    <row r="1" spans="1:5" ht="39.75" customHeight="1" x14ac:dyDescent="0.25">
      <c r="A1" s="17" t="s">
        <v>161</v>
      </c>
      <c r="B1" s="18"/>
      <c r="C1" s="18"/>
      <c r="D1" s="18"/>
      <c r="E1" s="19"/>
    </row>
    <row r="2" spans="1:5" ht="15.75" x14ac:dyDescent="0.25">
      <c r="A2" s="3" t="s">
        <v>162</v>
      </c>
      <c r="B2" s="3">
        <v>12.2</v>
      </c>
      <c r="C2" s="3"/>
      <c r="D2" s="3">
        <v>130471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5"/>
      <c r="C4" s="5" t="s">
        <v>136</v>
      </c>
      <c r="D4" s="5" t="s">
        <v>0</v>
      </c>
      <c r="E4" s="1" t="s">
        <v>1</v>
      </c>
    </row>
    <row r="5" spans="1:5" ht="15.75" x14ac:dyDescent="0.25">
      <c r="A5" s="1" t="s">
        <v>58</v>
      </c>
      <c r="B5" s="5" t="s">
        <v>18</v>
      </c>
      <c r="C5" s="5">
        <v>2</v>
      </c>
      <c r="D5" s="5">
        <v>278.39999999999998</v>
      </c>
      <c r="E5" s="1" t="s">
        <v>59</v>
      </c>
    </row>
    <row r="6" spans="1:5" ht="15.75" x14ac:dyDescent="0.25">
      <c r="A6" s="1" t="s">
        <v>60</v>
      </c>
      <c r="B6" s="5" t="s">
        <v>3</v>
      </c>
      <c r="C6" s="5">
        <v>12</v>
      </c>
      <c r="D6" s="5" t="s">
        <v>61</v>
      </c>
      <c r="E6" s="1" t="s">
        <v>62</v>
      </c>
    </row>
    <row r="7" spans="1:5" ht="15.75" x14ac:dyDescent="0.25">
      <c r="A7" s="1" t="s">
        <v>63</v>
      </c>
      <c r="B7" s="5" t="s">
        <v>3</v>
      </c>
      <c r="C7" s="5">
        <v>2</v>
      </c>
      <c r="D7" s="5">
        <v>130</v>
      </c>
      <c r="E7" s="1" t="s">
        <v>62</v>
      </c>
    </row>
    <row r="8" spans="1:5" ht="15.75" x14ac:dyDescent="0.25">
      <c r="A8" s="1" t="s">
        <v>64</v>
      </c>
      <c r="B8" s="5" t="s">
        <v>3</v>
      </c>
      <c r="C8" s="5">
        <v>20</v>
      </c>
      <c r="D8" s="5" t="s">
        <v>65</v>
      </c>
      <c r="E8" s="1" t="s">
        <v>62</v>
      </c>
    </row>
    <row r="9" spans="1:5" ht="15.75" x14ac:dyDescent="0.25">
      <c r="A9" s="1" t="s">
        <v>66</v>
      </c>
      <c r="B9" s="5" t="s">
        <v>3</v>
      </c>
      <c r="C9" s="5">
        <v>18</v>
      </c>
      <c r="D9" s="5" t="s">
        <v>67</v>
      </c>
      <c r="E9" s="1" t="s">
        <v>62</v>
      </c>
    </row>
    <row r="10" spans="1:5" ht="15.75" x14ac:dyDescent="0.25">
      <c r="A10" s="1" t="s">
        <v>68</v>
      </c>
      <c r="B10" s="5" t="s">
        <v>69</v>
      </c>
      <c r="C10" s="5">
        <v>6</v>
      </c>
      <c r="D10" s="5" t="s">
        <v>70</v>
      </c>
      <c r="E10" s="1" t="s">
        <v>62</v>
      </c>
    </row>
    <row r="11" spans="1:5" ht="15.75" x14ac:dyDescent="0.25">
      <c r="A11" s="1" t="s">
        <v>71</v>
      </c>
      <c r="B11" s="5" t="s">
        <v>3</v>
      </c>
      <c r="C11" s="5">
        <v>5</v>
      </c>
      <c r="D11" s="5">
        <v>500</v>
      </c>
      <c r="E11" s="1" t="s">
        <v>62</v>
      </c>
    </row>
    <row r="12" spans="1:5" ht="15.75" x14ac:dyDescent="0.25">
      <c r="A12" s="1" t="s">
        <v>72</v>
      </c>
      <c r="B12" s="5" t="s">
        <v>3</v>
      </c>
      <c r="C12" s="5">
        <v>1</v>
      </c>
      <c r="D12" s="5">
        <v>75</v>
      </c>
      <c r="E12" s="1" t="s">
        <v>62</v>
      </c>
    </row>
    <row r="13" spans="1:5" ht="15.75" x14ac:dyDescent="0.25">
      <c r="A13" s="1" t="s">
        <v>73</v>
      </c>
      <c r="B13" s="5" t="s">
        <v>3</v>
      </c>
      <c r="C13" s="5">
        <v>2</v>
      </c>
      <c r="D13" s="5">
        <v>250</v>
      </c>
      <c r="E13" s="1" t="s">
        <v>62</v>
      </c>
    </row>
    <row r="14" spans="1:5" ht="15.75" x14ac:dyDescent="0.25">
      <c r="A14" s="1" t="s">
        <v>74</v>
      </c>
      <c r="B14" s="5" t="s">
        <v>3</v>
      </c>
      <c r="C14" s="5">
        <v>1</v>
      </c>
      <c r="D14" s="5">
        <v>75</v>
      </c>
      <c r="E14" s="1" t="s">
        <v>62</v>
      </c>
    </row>
    <row r="15" spans="1:5" ht="15.75" x14ac:dyDescent="0.25">
      <c r="A15" s="1" t="s">
        <v>75</v>
      </c>
      <c r="B15" s="5" t="s">
        <v>3</v>
      </c>
      <c r="C15" s="5">
        <v>6</v>
      </c>
      <c r="D15" s="5">
        <v>120</v>
      </c>
      <c r="E15" s="1" t="s">
        <v>62</v>
      </c>
    </row>
    <row r="16" spans="1:5" ht="15.75" x14ac:dyDescent="0.25">
      <c r="A16" s="1" t="s">
        <v>76</v>
      </c>
      <c r="B16" s="5" t="s">
        <v>3</v>
      </c>
      <c r="C16" s="5">
        <v>7</v>
      </c>
      <c r="D16" s="5">
        <v>140</v>
      </c>
      <c r="E16" s="1" t="s">
        <v>62</v>
      </c>
    </row>
    <row r="17" spans="1:5" ht="15.75" x14ac:dyDescent="0.25">
      <c r="A17" s="1" t="s">
        <v>77</v>
      </c>
      <c r="B17" s="5" t="s">
        <v>3</v>
      </c>
      <c r="C17" s="5">
        <v>2</v>
      </c>
      <c r="D17" s="5">
        <v>70</v>
      </c>
      <c r="E17" s="1" t="s">
        <v>62</v>
      </c>
    </row>
    <row r="18" spans="1:5" ht="15.75" x14ac:dyDescent="0.25">
      <c r="A18" s="1" t="s">
        <v>78</v>
      </c>
      <c r="B18" s="5" t="s">
        <v>3</v>
      </c>
      <c r="C18" s="5">
        <v>1</v>
      </c>
      <c r="D18" s="5">
        <v>260</v>
      </c>
      <c r="E18" s="1" t="s">
        <v>62</v>
      </c>
    </row>
    <row r="19" spans="1:5" ht="15.75" x14ac:dyDescent="0.25">
      <c r="A19" s="1" t="s">
        <v>79</v>
      </c>
      <c r="B19" s="5" t="s">
        <v>3</v>
      </c>
      <c r="C19" s="5">
        <v>10</v>
      </c>
      <c r="D19" s="5">
        <v>700</v>
      </c>
      <c r="E19" s="1" t="s">
        <v>62</v>
      </c>
    </row>
    <row r="20" spans="1:5" ht="15.75" x14ac:dyDescent="0.25">
      <c r="A20" s="1" t="s">
        <v>2</v>
      </c>
      <c r="B20" s="5" t="s">
        <v>3</v>
      </c>
      <c r="C20" s="5">
        <v>5</v>
      </c>
      <c r="D20" s="5">
        <v>65</v>
      </c>
      <c r="E20" s="1" t="s">
        <v>10</v>
      </c>
    </row>
    <row r="21" spans="1:5" ht="15.75" x14ac:dyDescent="0.25">
      <c r="A21" s="1" t="s">
        <v>80</v>
      </c>
      <c r="B21" s="5" t="s">
        <v>3</v>
      </c>
      <c r="C21" s="5">
        <v>5</v>
      </c>
      <c r="D21" s="5" t="s">
        <v>81</v>
      </c>
      <c r="E21" s="1" t="s">
        <v>82</v>
      </c>
    </row>
    <row r="22" spans="1:5" ht="15.75" x14ac:dyDescent="0.25">
      <c r="A22" s="1" t="s">
        <v>83</v>
      </c>
      <c r="B22" s="5" t="s">
        <v>3</v>
      </c>
      <c r="C22" s="5">
        <v>3</v>
      </c>
      <c r="D22" s="5">
        <v>141.99</v>
      </c>
      <c r="E22" s="1" t="s">
        <v>82</v>
      </c>
    </row>
    <row r="23" spans="1:5" ht="15.75" x14ac:dyDescent="0.25">
      <c r="A23" s="1" t="s">
        <v>84</v>
      </c>
      <c r="B23" s="5" t="s">
        <v>3</v>
      </c>
      <c r="C23" s="5">
        <v>2</v>
      </c>
      <c r="D23" s="5">
        <v>102</v>
      </c>
      <c r="E23" s="1" t="s">
        <v>82</v>
      </c>
    </row>
    <row r="24" spans="1:5" ht="15.75" x14ac:dyDescent="0.25">
      <c r="A24" s="1" t="s">
        <v>85</v>
      </c>
      <c r="B24" s="5" t="s">
        <v>3</v>
      </c>
      <c r="C24" s="5">
        <v>1</v>
      </c>
      <c r="D24" s="5">
        <v>765.02</v>
      </c>
      <c r="E24" s="1" t="s">
        <v>86</v>
      </c>
    </row>
    <row r="25" spans="1:5" ht="15.75" x14ac:dyDescent="0.25">
      <c r="A25" s="1" t="s">
        <v>58</v>
      </c>
      <c r="B25" s="5" t="s">
        <v>18</v>
      </c>
      <c r="C25" s="5">
        <v>1.5</v>
      </c>
      <c r="D25" s="5">
        <v>208.8</v>
      </c>
      <c r="E25" s="1" t="s">
        <v>87</v>
      </c>
    </row>
    <row r="26" spans="1:5" ht="31.5" x14ac:dyDescent="0.25">
      <c r="A26" s="15" t="s">
        <v>16</v>
      </c>
      <c r="B26" s="5" t="s">
        <v>3</v>
      </c>
      <c r="C26" s="5">
        <v>2</v>
      </c>
      <c r="D26" s="5">
        <v>111.14</v>
      </c>
      <c r="E26" s="1" t="s">
        <v>88</v>
      </c>
    </row>
    <row r="27" spans="1:5" ht="15.75" x14ac:dyDescent="0.25">
      <c r="A27" s="1" t="s">
        <v>2</v>
      </c>
      <c r="B27" s="5" t="s">
        <v>3</v>
      </c>
      <c r="C27" s="5">
        <v>2</v>
      </c>
      <c r="D27" s="5">
        <v>24</v>
      </c>
      <c r="E27" s="1" t="s">
        <v>88</v>
      </c>
    </row>
    <row r="28" spans="1:5" ht="15.75" x14ac:dyDescent="0.25">
      <c r="A28" s="1" t="s">
        <v>40</v>
      </c>
      <c r="B28" s="5" t="s">
        <v>3</v>
      </c>
      <c r="C28" s="5">
        <v>1</v>
      </c>
      <c r="D28" s="5">
        <v>128</v>
      </c>
      <c r="E28" s="1" t="s">
        <v>41</v>
      </c>
    </row>
    <row r="29" spans="1:5" ht="15.75" x14ac:dyDescent="0.25">
      <c r="A29" s="9" t="s">
        <v>145</v>
      </c>
      <c r="B29" s="5"/>
      <c r="C29" s="5"/>
      <c r="D29" s="3" t="s">
        <v>89</v>
      </c>
      <c r="E29" s="1"/>
    </row>
    <row r="30" spans="1:5" ht="15.75" x14ac:dyDescent="0.25">
      <c r="A30" s="1" t="s">
        <v>137</v>
      </c>
      <c r="B30" s="5"/>
      <c r="C30" s="5"/>
      <c r="D30" s="5">
        <v>1283.1600000000001</v>
      </c>
      <c r="E30" s="1"/>
    </row>
    <row r="31" spans="1:5" ht="15.75" x14ac:dyDescent="0.25">
      <c r="A31" s="1" t="s">
        <v>157</v>
      </c>
      <c r="B31" s="5"/>
      <c r="C31" s="5"/>
      <c r="D31" s="5">
        <v>27891.41</v>
      </c>
      <c r="E31" s="1"/>
    </row>
    <row r="32" spans="1:5" ht="15.75" x14ac:dyDescent="0.25">
      <c r="A32" s="1" t="s">
        <v>130</v>
      </c>
      <c r="B32" s="5"/>
      <c r="C32" s="5"/>
      <c r="D32" s="5">
        <v>128</v>
      </c>
      <c r="E32" s="1"/>
    </row>
    <row r="33" spans="1:5" ht="15.75" x14ac:dyDescent="0.25">
      <c r="A33" s="1" t="s">
        <v>163</v>
      </c>
      <c r="B33" s="5"/>
      <c r="C33" s="5"/>
      <c r="D33" s="5">
        <v>13559</v>
      </c>
      <c r="E33" s="1"/>
    </row>
    <row r="34" spans="1:5" ht="15.75" x14ac:dyDescent="0.25">
      <c r="A34" s="1" t="s">
        <v>164</v>
      </c>
      <c r="B34" s="5"/>
      <c r="C34" s="5"/>
      <c r="D34" s="5">
        <v>765.02</v>
      </c>
      <c r="E34" s="1"/>
    </row>
    <row r="35" spans="1:5" ht="15.75" x14ac:dyDescent="0.25">
      <c r="A35" s="1" t="s">
        <v>138</v>
      </c>
      <c r="B35" s="5"/>
      <c r="C35" s="5"/>
      <c r="D35" s="5">
        <v>200.11</v>
      </c>
      <c r="E35" s="1"/>
    </row>
    <row r="36" spans="1:5" ht="15.75" x14ac:dyDescent="0.25">
      <c r="A36" s="1" t="s">
        <v>140</v>
      </c>
      <c r="B36" s="5"/>
      <c r="C36" s="5"/>
      <c r="D36" s="5">
        <v>38043.620000000003</v>
      </c>
      <c r="E36" s="1"/>
    </row>
    <row r="37" spans="1:5" ht="15.75" x14ac:dyDescent="0.25">
      <c r="A37" s="1" t="s">
        <v>141</v>
      </c>
      <c r="B37" s="5"/>
      <c r="C37" s="5"/>
      <c r="D37" s="5">
        <v>1238.28</v>
      </c>
      <c r="E37" s="1"/>
    </row>
    <row r="38" spans="1:5" ht="15.75" x14ac:dyDescent="0.25">
      <c r="A38" s="1" t="s">
        <v>142</v>
      </c>
      <c r="B38" s="5"/>
      <c r="C38" s="5"/>
      <c r="D38" s="5">
        <v>1801.2</v>
      </c>
      <c r="E38" s="1"/>
    </row>
    <row r="39" spans="1:5" ht="15.75" x14ac:dyDescent="0.25">
      <c r="A39" s="1" t="s">
        <v>143</v>
      </c>
      <c r="B39" s="5"/>
      <c r="C39" s="5"/>
      <c r="D39" s="5">
        <v>5808.05</v>
      </c>
      <c r="E39" s="1"/>
    </row>
    <row r="40" spans="1:5" ht="15.75" x14ac:dyDescent="0.25">
      <c r="A40" s="1" t="s">
        <v>156</v>
      </c>
      <c r="B40" s="5"/>
      <c r="C40" s="5"/>
      <c r="D40" s="5">
        <v>33311.519999999997</v>
      </c>
      <c r="E40" s="1"/>
    </row>
    <row r="41" spans="1:5" ht="15.75" x14ac:dyDescent="0.25">
      <c r="A41" s="1" t="s">
        <v>144</v>
      </c>
      <c r="B41" s="5"/>
      <c r="C41" s="5"/>
      <c r="D41" s="5">
        <v>16480.560000000001</v>
      </c>
      <c r="E41" s="1"/>
    </row>
    <row r="42" spans="1:5" ht="15.75" x14ac:dyDescent="0.25">
      <c r="A42" s="2" t="s">
        <v>148</v>
      </c>
      <c r="B42" s="5"/>
      <c r="C42" s="5"/>
      <c r="D42" s="5"/>
      <c r="E42" s="1"/>
    </row>
    <row r="43" spans="1:5" ht="15.75" x14ac:dyDescent="0.25">
      <c r="A43" s="2" t="s">
        <v>149</v>
      </c>
      <c r="B43" s="5"/>
      <c r="C43" s="5"/>
      <c r="D43" s="5"/>
      <c r="E43" s="1"/>
    </row>
    <row r="44" spans="1:5" ht="15.75" x14ac:dyDescent="0.25">
      <c r="A44" s="7" t="s">
        <v>13</v>
      </c>
      <c r="B44" s="5"/>
      <c r="C44" s="5"/>
      <c r="D44" s="5">
        <f>SUM(D30:D43)</f>
        <v>140509.93</v>
      </c>
      <c r="E44" s="1"/>
    </row>
    <row r="45" spans="1:5" ht="15.75" x14ac:dyDescent="0.25">
      <c r="A45" s="1"/>
      <c r="B45" s="5"/>
      <c r="C45" s="5"/>
      <c r="D45" s="5"/>
      <c r="E45" s="1"/>
    </row>
    <row r="46" spans="1:5" ht="15.75" x14ac:dyDescent="0.25">
      <c r="A46" s="26" t="s">
        <v>146</v>
      </c>
      <c r="B46" s="27"/>
      <c r="C46" s="28"/>
      <c r="D46" s="11">
        <f>D2-D44</f>
        <v>-10038.929999999993</v>
      </c>
      <c r="E46" s="1"/>
    </row>
  </sheetData>
  <mergeCells count="3">
    <mergeCell ref="A1:E1"/>
    <mergeCell ref="A3:E3"/>
    <mergeCell ref="A46:C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3" workbookViewId="0">
      <selection activeCell="D34" sqref="D34"/>
    </sheetView>
  </sheetViews>
  <sheetFormatPr defaultRowHeight="15" x14ac:dyDescent="0.25"/>
  <cols>
    <col min="1" max="1" width="44.140625" customWidth="1"/>
    <col min="4" max="4" width="11.85546875" customWidth="1"/>
    <col min="5" max="5" width="41.140625" customWidth="1"/>
  </cols>
  <sheetData>
    <row r="1" spans="1:5" ht="33.75" customHeight="1" x14ac:dyDescent="0.25">
      <c r="A1" s="17" t="s">
        <v>166</v>
      </c>
      <c r="B1" s="18"/>
      <c r="C1" s="18"/>
      <c r="D1" s="18"/>
      <c r="E1" s="19"/>
    </row>
    <row r="2" spans="1:5" ht="15.75" x14ac:dyDescent="0.25">
      <c r="A2" s="3" t="s">
        <v>167</v>
      </c>
      <c r="B2" s="3">
        <v>13.56</v>
      </c>
      <c r="C2" s="3"/>
      <c r="D2" s="3">
        <v>249556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5"/>
      <c r="C4" s="5" t="s">
        <v>136</v>
      </c>
      <c r="D4" s="5" t="s">
        <v>0</v>
      </c>
      <c r="E4" s="1" t="s">
        <v>1</v>
      </c>
    </row>
    <row r="5" spans="1:5" ht="15.75" x14ac:dyDescent="0.25">
      <c r="A5" s="1" t="s">
        <v>90</v>
      </c>
      <c r="B5" s="5" t="s">
        <v>3</v>
      </c>
      <c r="C5" s="5">
        <v>1</v>
      </c>
      <c r="D5" s="5">
        <v>465</v>
      </c>
      <c r="E5" s="1" t="s">
        <v>15</v>
      </c>
    </row>
    <row r="6" spans="1:5" ht="15.75" x14ac:dyDescent="0.25">
      <c r="A6" s="1" t="s">
        <v>91</v>
      </c>
      <c r="B6" s="5" t="s">
        <v>37</v>
      </c>
      <c r="C6" s="5">
        <v>0.5</v>
      </c>
      <c r="D6" s="5">
        <v>28</v>
      </c>
      <c r="E6" s="1" t="s">
        <v>15</v>
      </c>
    </row>
    <row r="7" spans="1:5" ht="15.75" x14ac:dyDescent="0.25">
      <c r="A7" s="1" t="s">
        <v>92</v>
      </c>
      <c r="B7" s="5" t="s">
        <v>3</v>
      </c>
      <c r="C7" s="5">
        <v>3</v>
      </c>
      <c r="D7" s="5">
        <v>208.5</v>
      </c>
      <c r="E7" s="1" t="s">
        <v>15</v>
      </c>
    </row>
    <row r="8" spans="1:5" ht="15.75" x14ac:dyDescent="0.25">
      <c r="A8" s="1" t="s">
        <v>2</v>
      </c>
      <c r="B8" s="5" t="s">
        <v>3</v>
      </c>
      <c r="C8" s="5">
        <v>5</v>
      </c>
      <c r="D8" s="5">
        <v>60</v>
      </c>
      <c r="E8" s="1" t="s">
        <v>4</v>
      </c>
    </row>
    <row r="9" spans="1:5" ht="15.75" x14ac:dyDescent="0.25">
      <c r="A9" s="1" t="s">
        <v>93</v>
      </c>
      <c r="B9" s="5" t="s">
        <v>94</v>
      </c>
      <c r="C9" s="5">
        <v>12.02</v>
      </c>
      <c r="D9" s="5">
        <v>498.47</v>
      </c>
      <c r="E9" s="1" t="s">
        <v>95</v>
      </c>
    </row>
    <row r="10" spans="1:5" ht="15.75" x14ac:dyDescent="0.25">
      <c r="A10" s="1" t="s">
        <v>96</v>
      </c>
      <c r="B10" s="5" t="s">
        <v>94</v>
      </c>
      <c r="C10" s="5">
        <v>1</v>
      </c>
      <c r="D10" s="5">
        <v>92.24</v>
      </c>
      <c r="E10" s="1" t="s">
        <v>12</v>
      </c>
    </row>
    <row r="11" spans="1:5" ht="15.75" x14ac:dyDescent="0.25">
      <c r="A11" s="1" t="s">
        <v>97</v>
      </c>
      <c r="B11" s="5" t="s">
        <v>18</v>
      </c>
      <c r="C11" s="5">
        <v>3</v>
      </c>
      <c r="D11" s="5">
        <v>594.17999999999995</v>
      </c>
      <c r="E11" s="1" t="s">
        <v>12</v>
      </c>
    </row>
    <row r="12" spans="1:5" ht="15.75" x14ac:dyDescent="0.25">
      <c r="A12" s="1" t="s">
        <v>98</v>
      </c>
      <c r="B12" s="5" t="s">
        <v>3</v>
      </c>
      <c r="C12" s="5">
        <v>22</v>
      </c>
      <c r="D12" s="5">
        <v>38.72</v>
      </c>
      <c r="E12" s="1" t="s">
        <v>99</v>
      </c>
    </row>
    <row r="13" spans="1:5" ht="15.75" x14ac:dyDescent="0.25">
      <c r="A13" s="1" t="s">
        <v>17</v>
      </c>
      <c r="B13" s="5" t="s">
        <v>18</v>
      </c>
      <c r="C13" s="5">
        <v>30</v>
      </c>
      <c r="D13" s="5">
        <v>201</v>
      </c>
      <c r="E13" s="1" t="s">
        <v>100</v>
      </c>
    </row>
    <row r="14" spans="1:5" ht="15.75" x14ac:dyDescent="0.25">
      <c r="A14" s="1" t="s">
        <v>101</v>
      </c>
      <c r="B14" s="5" t="s">
        <v>18</v>
      </c>
      <c r="C14" s="5">
        <v>3</v>
      </c>
      <c r="D14" s="5">
        <v>482.28</v>
      </c>
      <c r="E14" s="1" t="s">
        <v>100</v>
      </c>
    </row>
    <row r="15" spans="1:5" ht="15.75" x14ac:dyDescent="0.25">
      <c r="A15" s="1" t="s">
        <v>102</v>
      </c>
      <c r="B15" s="5" t="s">
        <v>18</v>
      </c>
      <c r="C15" s="5">
        <v>30</v>
      </c>
      <c r="D15" s="5" t="s">
        <v>103</v>
      </c>
      <c r="E15" s="1" t="s">
        <v>100</v>
      </c>
    </row>
    <row r="16" spans="1:5" ht="15.75" x14ac:dyDescent="0.25">
      <c r="A16" s="1" t="s">
        <v>2</v>
      </c>
      <c r="B16" s="5" t="s">
        <v>3</v>
      </c>
      <c r="C16" s="5">
        <v>17</v>
      </c>
      <c r="D16" s="5">
        <v>221</v>
      </c>
      <c r="E16" s="1" t="s">
        <v>4</v>
      </c>
    </row>
    <row r="17" spans="1:5" ht="15.75" x14ac:dyDescent="0.25">
      <c r="A17" s="1" t="s">
        <v>2</v>
      </c>
      <c r="B17" s="5" t="s">
        <v>3</v>
      </c>
      <c r="C17" s="5">
        <v>8</v>
      </c>
      <c r="D17" s="5">
        <v>104</v>
      </c>
      <c r="E17" s="1" t="s">
        <v>104</v>
      </c>
    </row>
    <row r="18" spans="1:5" ht="15.75" x14ac:dyDescent="0.25">
      <c r="A18" s="1" t="s">
        <v>105</v>
      </c>
      <c r="B18" s="5" t="s">
        <v>3</v>
      </c>
      <c r="C18" s="5">
        <v>1</v>
      </c>
      <c r="D18" s="5">
        <v>45</v>
      </c>
      <c r="E18" s="1" t="s">
        <v>104</v>
      </c>
    </row>
    <row r="19" spans="1:5" ht="15.75" x14ac:dyDescent="0.25">
      <c r="A19" s="9" t="s">
        <v>145</v>
      </c>
      <c r="B19" s="5"/>
      <c r="C19" s="5"/>
      <c r="D19" s="5" t="s">
        <v>106</v>
      </c>
      <c r="E19" s="1"/>
    </row>
    <row r="20" spans="1:5" ht="15.75" x14ac:dyDescent="0.25">
      <c r="A20" s="1" t="s">
        <v>165</v>
      </c>
      <c r="B20" s="5"/>
      <c r="C20" s="5"/>
      <c r="D20" s="5">
        <v>3026.49</v>
      </c>
      <c r="E20" s="1"/>
    </row>
    <row r="21" spans="1:5" ht="15.75" x14ac:dyDescent="0.25">
      <c r="A21" s="1" t="s">
        <v>130</v>
      </c>
      <c r="B21" s="5"/>
      <c r="C21" s="5"/>
      <c r="D21" s="5">
        <v>725.13</v>
      </c>
      <c r="E21" s="1"/>
    </row>
    <row r="22" spans="1:5" ht="15.75" x14ac:dyDescent="0.25">
      <c r="A22" s="1" t="s">
        <v>157</v>
      </c>
      <c r="B22" s="5"/>
      <c r="C22" s="5"/>
      <c r="D22" s="5">
        <v>32576.35</v>
      </c>
      <c r="E22" s="1"/>
    </row>
    <row r="23" spans="1:5" ht="15.75" x14ac:dyDescent="0.25">
      <c r="A23" s="1" t="s">
        <v>138</v>
      </c>
      <c r="B23" s="5"/>
      <c r="C23" s="5"/>
      <c r="D23" s="5">
        <v>1131.3900000000001</v>
      </c>
      <c r="E23" s="1"/>
    </row>
    <row r="24" spans="1:5" ht="15.75" x14ac:dyDescent="0.25">
      <c r="A24" s="1" t="s">
        <v>140</v>
      </c>
      <c r="B24" s="5"/>
      <c r="C24" s="5"/>
      <c r="D24" s="5">
        <v>79129.73</v>
      </c>
      <c r="E24" s="1"/>
    </row>
    <row r="25" spans="1:5" ht="15.75" x14ac:dyDescent="0.25">
      <c r="A25" s="1" t="s">
        <v>141</v>
      </c>
      <c r="B25" s="5"/>
      <c r="C25" s="5"/>
      <c r="D25" s="5">
        <v>3680.76</v>
      </c>
      <c r="E25" s="1"/>
    </row>
    <row r="26" spans="1:5" ht="15.75" x14ac:dyDescent="0.25">
      <c r="A26" s="1" t="s">
        <v>143</v>
      </c>
      <c r="B26" s="5"/>
      <c r="C26" s="5"/>
      <c r="D26" s="5">
        <v>10581.98</v>
      </c>
      <c r="E26" s="1"/>
    </row>
    <row r="27" spans="1:5" ht="15.75" x14ac:dyDescent="0.25">
      <c r="A27" s="1" t="s">
        <v>156</v>
      </c>
      <c r="B27" s="5"/>
      <c r="C27" s="5"/>
      <c r="D27" s="5">
        <v>63557.7</v>
      </c>
      <c r="E27" s="1"/>
    </row>
    <row r="28" spans="1:5" ht="15.75" x14ac:dyDescent="0.25">
      <c r="A28" s="1" t="s">
        <v>144</v>
      </c>
      <c r="B28" s="5"/>
      <c r="C28" s="5"/>
      <c r="D28" s="5">
        <v>35231.480000000003</v>
      </c>
      <c r="E28" s="1"/>
    </row>
    <row r="29" spans="1:5" ht="15.75" x14ac:dyDescent="0.25">
      <c r="A29" s="2" t="s">
        <v>148</v>
      </c>
      <c r="B29" s="5"/>
      <c r="C29" s="5"/>
      <c r="D29" s="5"/>
      <c r="E29" s="1"/>
    </row>
    <row r="30" spans="1:5" ht="15.75" x14ac:dyDescent="0.25">
      <c r="A30" s="2" t="s">
        <v>149</v>
      </c>
      <c r="B30" s="5"/>
      <c r="C30" s="5"/>
      <c r="D30" s="5"/>
      <c r="E30" s="1"/>
    </row>
    <row r="31" spans="1:5" ht="15.75" x14ac:dyDescent="0.25">
      <c r="A31" s="2"/>
      <c r="B31" s="5"/>
      <c r="C31" s="5"/>
      <c r="D31" s="1"/>
      <c r="E31" s="1"/>
    </row>
    <row r="32" spans="1:5" ht="15.75" x14ac:dyDescent="0.25">
      <c r="A32" s="7" t="s">
        <v>13</v>
      </c>
      <c r="B32" s="5"/>
      <c r="C32" s="5"/>
      <c r="D32" s="9">
        <f>SUM(D20:D31)</f>
        <v>229641.00999999998</v>
      </c>
      <c r="E32" s="1"/>
    </row>
    <row r="33" spans="1:5" ht="15.75" x14ac:dyDescent="0.25">
      <c r="A33" s="1"/>
      <c r="B33" s="5"/>
      <c r="C33" s="5"/>
      <c r="D33" s="1"/>
      <c r="E33" s="1"/>
    </row>
    <row r="34" spans="1:5" ht="15.75" x14ac:dyDescent="0.25">
      <c r="A34" s="23" t="s">
        <v>150</v>
      </c>
      <c r="B34" s="24"/>
      <c r="C34" s="25"/>
      <c r="D34" s="12">
        <f>D2-D32</f>
        <v>19914.99000000002</v>
      </c>
      <c r="E34" s="1"/>
    </row>
  </sheetData>
  <mergeCells count="3">
    <mergeCell ref="A34:C34"/>
    <mergeCell ref="A1:E1"/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35"/>
    </sheetView>
  </sheetViews>
  <sheetFormatPr defaultRowHeight="15" x14ac:dyDescent="0.25"/>
  <cols>
    <col min="1" max="1" width="47.7109375" customWidth="1"/>
    <col min="5" max="5" width="37.140625" customWidth="1"/>
  </cols>
  <sheetData>
    <row r="1" spans="1:5" ht="31.5" customHeight="1" x14ac:dyDescent="0.25">
      <c r="A1" s="17" t="s">
        <v>168</v>
      </c>
      <c r="B1" s="18"/>
      <c r="C1" s="18"/>
      <c r="D1" s="18"/>
      <c r="E1" s="19"/>
    </row>
    <row r="2" spans="1:5" ht="15.75" x14ac:dyDescent="0.25">
      <c r="A2" s="3" t="s">
        <v>147</v>
      </c>
      <c r="B2" s="3">
        <v>12.2</v>
      </c>
      <c r="C2" s="3"/>
      <c r="D2" s="3">
        <v>122260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5"/>
      <c r="C4" s="5" t="s">
        <v>136</v>
      </c>
      <c r="D4" s="5" t="s">
        <v>0</v>
      </c>
      <c r="E4" s="1" t="s">
        <v>1</v>
      </c>
    </row>
    <row r="5" spans="1:5" ht="15.75" x14ac:dyDescent="0.25">
      <c r="A5" s="1" t="s">
        <v>84</v>
      </c>
      <c r="B5" s="5" t="s">
        <v>3</v>
      </c>
      <c r="C5" s="5">
        <v>1</v>
      </c>
      <c r="D5" s="5">
        <v>59</v>
      </c>
      <c r="E5" s="1" t="s">
        <v>107</v>
      </c>
    </row>
    <row r="6" spans="1:5" ht="15.75" x14ac:dyDescent="0.25">
      <c r="A6" s="1" t="s">
        <v>108</v>
      </c>
      <c r="B6" s="5" t="s">
        <v>37</v>
      </c>
      <c r="C6" s="5">
        <v>1.75</v>
      </c>
      <c r="D6" s="5">
        <v>208.06</v>
      </c>
      <c r="E6" s="1" t="s">
        <v>107</v>
      </c>
    </row>
    <row r="7" spans="1:5" ht="15.75" x14ac:dyDescent="0.25">
      <c r="A7" s="1" t="s">
        <v>109</v>
      </c>
      <c r="B7" s="5" t="s">
        <v>37</v>
      </c>
      <c r="C7" s="5">
        <v>2.15</v>
      </c>
      <c r="D7" s="5">
        <v>284.08</v>
      </c>
      <c r="E7" s="1" t="s">
        <v>107</v>
      </c>
    </row>
    <row r="8" spans="1:5" ht="15.75" x14ac:dyDescent="0.25">
      <c r="A8" s="1" t="s">
        <v>110</v>
      </c>
      <c r="B8" s="5" t="s">
        <v>37</v>
      </c>
      <c r="C8" s="5">
        <v>1.85</v>
      </c>
      <c r="D8" s="5">
        <v>204.28</v>
      </c>
      <c r="E8" s="1" t="s">
        <v>107</v>
      </c>
    </row>
    <row r="9" spans="1:5" ht="15.75" x14ac:dyDescent="0.25">
      <c r="A9" s="1" t="s">
        <v>111</v>
      </c>
      <c r="B9" s="5" t="s">
        <v>112</v>
      </c>
      <c r="C9" s="5">
        <v>1</v>
      </c>
      <c r="D9" s="5">
        <v>30</v>
      </c>
      <c r="E9" s="1" t="s">
        <v>107</v>
      </c>
    </row>
    <row r="10" spans="1:5" ht="15.75" x14ac:dyDescent="0.25">
      <c r="A10" s="1" t="s">
        <v>113</v>
      </c>
      <c r="B10" s="5" t="s">
        <v>18</v>
      </c>
      <c r="C10" s="5">
        <v>1</v>
      </c>
      <c r="D10" s="5">
        <v>47.89</v>
      </c>
      <c r="E10" s="1" t="s">
        <v>114</v>
      </c>
    </row>
    <row r="11" spans="1:5" ht="15.75" x14ac:dyDescent="0.25">
      <c r="A11" s="1" t="s">
        <v>93</v>
      </c>
      <c r="B11" s="5" t="s">
        <v>94</v>
      </c>
      <c r="C11" s="5">
        <v>4.8600000000000003</v>
      </c>
      <c r="D11" s="5">
        <v>197.51</v>
      </c>
      <c r="E11" s="1" t="s">
        <v>115</v>
      </c>
    </row>
    <row r="12" spans="1:5" ht="15.75" x14ac:dyDescent="0.25">
      <c r="A12" s="1" t="s">
        <v>36</v>
      </c>
      <c r="B12" s="5" t="s">
        <v>37</v>
      </c>
      <c r="C12" s="5">
        <v>16</v>
      </c>
      <c r="D12" s="5" t="s">
        <v>116</v>
      </c>
      <c r="E12" s="1" t="s">
        <v>19</v>
      </c>
    </row>
    <row r="13" spans="1:5" ht="15.75" x14ac:dyDescent="0.25">
      <c r="A13" s="1" t="s">
        <v>27</v>
      </c>
      <c r="B13" s="5" t="s">
        <v>18</v>
      </c>
      <c r="C13" s="5">
        <v>0.5</v>
      </c>
      <c r="D13" s="5">
        <v>74.25</v>
      </c>
      <c r="E13" s="1" t="s">
        <v>19</v>
      </c>
    </row>
    <row r="14" spans="1:5" ht="15.75" x14ac:dyDescent="0.25">
      <c r="A14" s="1" t="s">
        <v>17</v>
      </c>
      <c r="B14" s="5" t="s">
        <v>18</v>
      </c>
      <c r="C14" s="5">
        <v>100</v>
      </c>
      <c r="D14" s="5">
        <v>645</v>
      </c>
      <c r="E14" s="1" t="s">
        <v>19</v>
      </c>
    </row>
    <row r="15" spans="1:5" ht="15.75" x14ac:dyDescent="0.25">
      <c r="A15" s="1" t="s">
        <v>117</v>
      </c>
      <c r="B15" s="5" t="s">
        <v>25</v>
      </c>
      <c r="C15" s="5">
        <v>0.5</v>
      </c>
      <c r="D15" s="5">
        <v>235</v>
      </c>
      <c r="E15" s="1" t="s">
        <v>19</v>
      </c>
    </row>
    <row r="16" spans="1:5" ht="15.75" x14ac:dyDescent="0.25">
      <c r="A16" s="1" t="s">
        <v>118</v>
      </c>
      <c r="B16" s="5" t="s">
        <v>3</v>
      </c>
      <c r="C16" s="5">
        <v>1</v>
      </c>
      <c r="D16" s="5">
        <v>400.19</v>
      </c>
      <c r="E16" s="1" t="s">
        <v>119</v>
      </c>
    </row>
    <row r="17" spans="1:5" ht="15.75" x14ac:dyDescent="0.25">
      <c r="A17" s="1" t="s">
        <v>120</v>
      </c>
      <c r="B17" s="5" t="s">
        <v>3</v>
      </c>
      <c r="C17" s="5">
        <v>10</v>
      </c>
      <c r="D17" s="5">
        <v>30.8</v>
      </c>
      <c r="E17" s="1" t="s">
        <v>121</v>
      </c>
    </row>
    <row r="18" spans="1:5" ht="15.75" x14ac:dyDescent="0.25">
      <c r="A18" s="9" t="s">
        <v>145</v>
      </c>
      <c r="B18" s="5"/>
      <c r="C18" s="5"/>
      <c r="D18" s="3" t="s">
        <v>122</v>
      </c>
      <c r="E18" s="1"/>
    </row>
    <row r="19" spans="1:5" ht="15.75" x14ac:dyDescent="0.25">
      <c r="A19" s="1" t="s">
        <v>137</v>
      </c>
      <c r="B19" s="5"/>
      <c r="C19" s="5"/>
      <c r="D19" s="5">
        <v>607.58000000000004</v>
      </c>
      <c r="E19" s="1"/>
    </row>
    <row r="20" spans="1:5" ht="15.75" x14ac:dyDescent="0.25">
      <c r="A20" s="1" t="s">
        <v>157</v>
      </c>
      <c r="B20" s="5"/>
      <c r="C20" s="5"/>
      <c r="D20" s="5">
        <v>32922.75</v>
      </c>
      <c r="E20" s="1"/>
    </row>
    <row r="21" spans="1:5" ht="15.75" x14ac:dyDescent="0.25">
      <c r="A21" s="1" t="s">
        <v>165</v>
      </c>
      <c r="B21" s="5"/>
      <c r="C21" s="5"/>
      <c r="D21" s="5">
        <v>47.89</v>
      </c>
      <c r="E21" s="1"/>
    </row>
    <row r="22" spans="1:5" ht="15.75" x14ac:dyDescent="0.25">
      <c r="A22" s="1" t="s">
        <v>121</v>
      </c>
      <c r="B22" s="5"/>
      <c r="C22" s="5"/>
      <c r="D22" s="5">
        <v>30.8</v>
      </c>
      <c r="E22" s="1"/>
    </row>
    <row r="23" spans="1:5" ht="15.75" x14ac:dyDescent="0.25">
      <c r="A23" s="1" t="s">
        <v>19</v>
      </c>
      <c r="B23" s="5"/>
      <c r="C23" s="5"/>
      <c r="D23" s="5">
        <v>2773.55</v>
      </c>
      <c r="E23" s="1"/>
    </row>
    <row r="24" spans="1:5" ht="15.75" x14ac:dyDescent="0.25">
      <c r="A24" s="1" t="s">
        <v>138</v>
      </c>
      <c r="B24" s="5"/>
      <c r="C24" s="5"/>
      <c r="D24" s="5">
        <v>400.19</v>
      </c>
      <c r="E24" s="1"/>
    </row>
    <row r="25" spans="1:5" ht="15.75" x14ac:dyDescent="0.25">
      <c r="A25" s="1" t="s">
        <v>140</v>
      </c>
      <c r="B25" s="5"/>
      <c r="C25" s="5"/>
      <c r="D25" s="5">
        <v>36608.29</v>
      </c>
      <c r="E25" s="1"/>
    </row>
    <row r="26" spans="1:5" ht="15.75" x14ac:dyDescent="0.25">
      <c r="A26" s="1" t="s">
        <v>141</v>
      </c>
      <c r="B26" s="5"/>
      <c r="C26" s="5"/>
      <c r="D26" s="5">
        <v>1892.88</v>
      </c>
      <c r="E26" s="1"/>
    </row>
    <row r="27" spans="1:5" ht="15.75" x14ac:dyDescent="0.25">
      <c r="A27" s="1" t="s">
        <v>142</v>
      </c>
      <c r="B27" s="5"/>
      <c r="C27" s="5"/>
      <c r="D27" s="5">
        <v>1781.52</v>
      </c>
      <c r="E27" s="1"/>
    </row>
    <row r="28" spans="1:5" ht="15.75" x14ac:dyDescent="0.25">
      <c r="A28" s="1" t="s">
        <v>143</v>
      </c>
      <c r="B28" s="5"/>
      <c r="C28" s="5"/>
      <c r="D28" s="5">
        <v>4895.22</v>
      </c>
      <c r="E28" s="1"/>
    </row>
    <row r="29" spans="1:5" ht="15.75" x14ac:dyDescent="0.25">
      <c r="A29" s="1" t="s">
        <v>156</v>
      </c>
      <c r="B29" s="5"/>
      <c r="C29" s="5"/>
      <c r="D29" s="5">
        <v>38427.160000000003</v>
      </c>
      <c r="E29" s="1"/>
    </row>
    <row r="30" spans="1:5" ht="15.75" x14ac:dyDescent="0.25">
      <c r="A30" s="1" t="s">
        <v>144</v>
      </c>
      <c r="B30" s="5"/>
      <c r="C30" s="5"/>
      <c r="D30" s="5">
        <v>16301.36</v>
      </c>
      <c r="E30" s="1"/>
    </row>
    <row r="31" spans="1:5" ht="15.75" x14ac:dyDescent="0.25">
      <c r="A31" s="2" t="s">
        <v>148</v>
      </c>
      <c r="B31" s="5"/>
      <c r="C31" s="5"/>
      <c r="D31" s="5"/>
      <c r="E31" s="1"/>
    </row>
    <row r="32" spans="1:5" ht="15.75" x14ac:dyDescent="0.25">
      <c r="A32" s="2" t="s">
        <v>149</v>
      </c>
      <c r="B32" s="5"/>
      <c r="C32" s="5"/>
      <c r="D32" s="5"/>
      <c r="E32" s="1"/>
    </row>
    <row r="33" spans="1:5" ht="15.75" x14ac:dyDescent="0.25">
      <c r="A33" s="7" t="s">
        <v>13</v>
      </c>
      <c r="B33" s="5"/>
      <c r="C33" s="5"/>
      <c r="D33" s="3">
        <f>SUM(D19:D32)</f>
        <v>136689.19000000003</v>
      </c>
      <c r="E33" s="1"/>
    </row>
    <row r="34" spans="1:5" ht="15.75" x14ac:dyDescent="0.25">
      <c r="A34" s="1"/>
      <c r="B34" s="5"/>
      <c r="C34" s="5"/>
      <c r="D34" s="1"/>
      <c r="E34" s="1"/>
    </row>
    <row r="35" spans="1:5" ht="15.75" x14ac:dyDescent="0.25">
      <c r="A35" s="26" t="s">
        <v>146</v>
      </c>
      <c r="B35" s="27"/>
      <c r="C35" s="28"/>
      <c r="D35" s="16">
        <f>D2-D33</f>
        <v>-14429.190000000031</v>
      </c>
      <c r="E35" s="6"/>
    </row>
  </sheetData>
  <mergeCells count="3">
    <mergeCell ref="A1:E1"/>
    <mergeCell ref="A3:E3"/>
    <mergeCell ref="A35:C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13" workbookViewId="0">
      <selection sqref="A1:E42"/>
    </sheetView>
  </sheetViews>
  <sheetFormatPr defaultRowHeight="15" x14ac:dyDescent="0.25"/>
  <cols>
    <col min="1" max="1" width="47.7109375" customWidth="1"/>
    <col min="4" max="4" width="11.42578125" customWidth="1"/>
    <col min="5" max="5" width="36.85546875" customWidth="1"/>
  </cols>
  <sheetData>
    <row r="1" spans="1:5" ht="41.25" customHeight="1" x14ac:dyDescent="0.25">
      <c r="A1" s="17" t="s">
        <v>169</v>
      </c>
      <c r="B1" s="18"/>
      <c r="C1" s="18"/>
      <c r="D1" s="18"/>
      <c r="E1" s="19"/>
    </row>
    <row r="2" spans="1:5" ht="15.75" x14ac:dyDescent="0.25">
      <c r="A2" s="3" t="s">
        <v>170</v>
      </c>
      <c r="B2" s="3">
        <v>12.2</v>
      </c>
      <c r="C2" s="3"/>
      <c r="D2" s="3">
        <v>122273</v>
      </c>
      <c r="E2" s="3"/>
    </row>
    <row r="3" spans="1:5" ht="15.75" x14ac:dyDescent="0.25">
      <c r="A3" s="20" t="s">
        <v>135</v>
      </c>
      <c r="B3" s="21"/>
      <c r="C3" s="21"/>
      <c r="D3" s="21"/>
      <c r="E3" s="22"/>
    </row>
    <row r="4" spans="1:5" ht="15.75" x14ac:dyDescent="0.25">
      <c r="A4" s="4" t="s">
        <v>134</v>
      </c>
      <c r="B4" s="5"/>
      <c r="C4" s="5" t="s">
        <v>136</v>
      </c>
      <c r="D4" s="5" t="s">
        <v>0</v>
      </c>
      <c r="E4" s="1" t="s">
        <v>1</v>
      </c>
    </row>
    <row r="5" spans="1:5" ht="15.75" x14ac:dyDescent="0.25">
      <c r="A5" s="1" t="s">
        <v>84</v>
      </c>
      <c r="B5" s="5" t="s">
        <v>3</v>
      </c>
      <c r="C5" s="5">
        <v>1</v>
      </c>
      <c r="D5" s="5">
        <v>59</v>
      </c>
      <c r="E5" s="1" t="s">
        <v>107</v>
      </c>
    </row>
    <row r="6" spans="1:5" ht="15.75" x14ac:dyDescent="0.25">
      <c r="A6" s="1" t="s">
        <v>108</v>
      </c>
      <c r="B6" s="5" t="s">
        <v>37</v>
      </c>
      <c r="C6" s="5">
        <v>1.75</v>
      </c>
      <c r="D6" s="5">
        <v>208.06</v>
      </c>
      <c r="E6" s="1" t="s">
        <v>107</v>
      </c>
    </row>
    <row r="7" spans="1:5" ht="15.75" x14ac:dyDescent="0.25">
      <c r="A7" s="1" t="s">
        <v>109</v>
      </c>
      <c r="B7" s="5" t="s">
        <v>37</v>
      </c>
      <c r="C7" s="5">
        <v>2.15</v>
      </c>
      <c r="D7" s="5">
        <v>284.10000000000002</v>
      </c>
      <c r="E7" s="1" t="s">
        <v>107</v>
      </c>
    </row>
    <row r="8" spans="1:5" ht="15.75" x14ac:dyDescent="0.25">
      <c r="A8" s="1" t="s">
        <v>110</v>
      </c>
      <c r="B8" s="5" t="s">
        <v>37</v>
      </c>
      <c r="C8" s="5">
        <v>1.85</v>
      </c>
      <c r="D8" s="5">
        <v>204.28</v>
      </c>
      <c r="E8" s="1" t="s">
        <v>107</v>
      </c>
    </row>
    <row r="9" spans="1:5" ht="15.75" x14ac:dyDescent="0.25">
      <c r="A9" s="1" t="s">
        <v>111</v>
      </c>
      <c r="B9" s="5" t="s">
        <v>112</v>
      </c>
      <c r="C9" s="5">
        <v>1</v>
      </c>
      <c r="D9" s="5">
        <v>30</v>
      </c>
      <c r="E9" s="1" t="s">
        <v>107</v>
      </c>
    </row>
    <row r="10" spans="1:5" ht="15.75" x14ac:dyDescent="0.25">
      <c r="A10" s="1" t="s">
        <v>113</v>
      </c>
      <c r="B10" s="5" t="s">
        <v>18</v>
      </c>
      <c r="C10" s="5">
        <v>1</v>
      </c>
      <c r="D10" s="5">
        <v>47.89</v>
      </c>
      <c r="E10" s="1" t="s">
        <v>114</v>
      </c>
    </row>
    <row r="11" spans="1:5" ht="15.75" x14ac:dyDescent="0.25">
      <c r="A11" s="1" t="s">
        <v>93</v>
      </c>
      <c r="B11" s="5" t="s">
        <v>94</v>
      </c>
      <c r="C11" s="5">
        <v>4.8499999999999996</v>
      </c>
      <c r="D11" s="5">
        <v>197.1</v>
      </c>
      <c r="E11" s="1" t="s">
        <v>95</v>
      </c>
    </row>
    <row r="12" spans="1:5" ht="15.75" x14ac:dyDescent="0.25">
      <c r="A12" s="1" t="s">
        <v>123</v>
      </c>
      <c r="B12" s="5" t="s">
        <v>3</v>
      </c>
      <c r="C12" s="5">
        <v>3</v>
      </c>
      <c r="D12" s="5" t="s">
        <v>124</v>
      </c>
      <c r="E12" s="1" t="s">
        <v>15</v>
      </c>
    </row>
    <row r="13" spans="1:5" ht="15.75" x14ac:dyDescent="0.25">
      <c r="A13" s="1" t="s">
        <v>125</v>
      </c>
      <c r="B13" s="5" t="s">
        <v>3</v>
      </c>
      <c r="C13" s="5">
        <v>1</v>
      </c>
      <c r="D13" s="5">
        <v>260</v>
      </c>
      <c r="E13" s="1" t="s">
        <v>15</v>
      </c>
    </row>
    <row r="14" spans="1:5" ht="15.75" x14ac:dyDescent="0.25">
      <c r="A14" s="1" t="s">
        <v>126</v>
      </c>
      <c r="B14" s="5" t="s">
        <v>3</v>
      </c>
      <c r="C14" s="5">
        <v>2</v>
      </c>
      <c r="D14" s="5" t="s">
        <v>127</v>
      </c>
      <c r="E14" s="1" t="s">
        <v>15</v>
      </c>
    </row>
    <row r="15" spans="1:5" ht="15.75" x14ac:dyDescent="0.25">
      <c r="A15" s="1" t="s">
        <v>123</v>
      </c>
      <c r="B15" s="5" t="s">
        <v>3</v>
      </c>
      <c r="C15" s="5">
        <v>1</v>
      </c>
      <c r="D15" s="5">
        <v>485</v>
      </c>
      <c r="E15" s="1" t="s">
        <v>15</v>
      </c>
    </row>
    <row r="16" spans="1:5" ht="15.75" x14ac:dyDescent="0.25">
      <c r="A16" s="1" t="s">
        <v>36</v>
      </c>
      <c r="B16" s="5" t="s">
        <v>37</v>
      </c>
      <c r="C16" s="5">
        <v>8</v>
      </c>
      <c r="D16" s="5">
        <v>909.92</v>
      </c>
      <c r="E16" s="1" t="s">
        <v>19</v>
      </c>
    </row>
    <row r="17" spans="1:5" ht="15.75" x14ac:dyDescent="0.25">
      <c r="A17" s="1" t="s">
        <v>84</v>
      </c>
      <c r="B17" s="5" t="s">
        <v>3</v>
      </c>
      <c r="C17" s="5">
        <v>1</v>
      </c>
      <c r="D17" s="5">
        <v>59</v>
      </c>
      <c r="E17" s="1" t="s">
        <v>19</v>
      </c>
    </row>
    <row r="18" spans="1:5" ht="15.75" x14ac:dyDescent="0.25">
      <c r="A18" s="1" t="s">
        <v>27</v>
      </c>
      <c r="B18" s="5" t="s">
        <v>18</v>
      </c>
      <c r="C18" s="5">
        <v>0.5</v>
      </c>
      <c r="D18" s="5">
        <v>74.25</v>
      </c>
      <c r="E18" s="1" t="s">
        <v>19</v>
      </c>
    </row>
    <row r="19" spans="1:5" ht="15.75" x14ac:dyDescent="0.25">
      <c r="A19" s="1" t="s">
        <v>17</v>
      </c>
      <c r="B19" s="5" t="s">
        <v>18</v>
      </c>
      <c r="C19" s="5">
        <v>50</v>
      </c>
      <c r="D19" s="5">
        <v>332</v>
      </c>
      <c r="E19" s="1" t="s">
        <v>19</v>
      </c>
    </row>
    <row r="20" spans="1:5" ht="15.75" x14ac:dyDescent="0.25">
      <c r="A20" s="1" t="s">
        <v>117</v>
      </c>
      <c r="B20" s="5" t="s">
        <v>25</v>
      </c>
      <c r="C20" s="5">
        <v>0.5</v>
      </c>
      <c r="D20" s="5">
        <v>235</v>
      </c>
      <c r="E20" s="1" t="s">
        <v>19</v>
      </c>
    </row>
    <row r="21" spans="1:5" ht="15.75" x14ac:dyDescent="0.25">
      <c r="A21" s="1" t="s">
        <v>17</v>
      </c>
      <c r="B21" s="5" t="s">
        <v>18</v>
      </c>
      <c r="C21" s="5">
        <v>50</v>
      </c>
      <c r="D21" s="5">
        <v>335</v>
      </c>
      <c r="E21" s="1" t="s">
        <v>57</v>
      </c>
    </row>
    <row r="22" spans="1:5" ht="15.75" x14ac:dyDescent="0.25">
      <c r="A22" s="1" t="s">
        <v>128</v>
      </c>
      <c r="B22" s="5" t="s">
        <v>3</v>
      </c>
      <c r="C22" s="5">
        <v>1</v>
      </c>
      <c r="D22" s="5" t="s">
        <v>129</v>
      </c>
      <c r="E22" s="1" t="s">
        <v>130</v>
      </c>
    </row>
    <row r="23" spans="1:5" ht="15.75" x14ac:dyDescent="0.25">
      <c r="A23" s="1" t="s">
        <v>131</v>
      </c>
      <c r="B23" s="5" t="s">
        <v>3</v>
      </c>
      <c r="C23" s="5">
        <v>25</v>
      </c>
      <c r="D23" s="5">
        <v>21</v>
      </c>
      <c r="E23" s="1" t="s">
        <v>130</v>
      </c>
    </row>
    <row r="24" spans="1:5" ht="15.75" x14ac:dyDescent="0.25">
      <c r="A24" s="9" t="s">
        <v>145</v>
      </c>
      <c r="B24" s="5"/>
      <c r="C24" s="5"/>
      <c r="D24" s="5" t="s">
        <v>132</v>
      </c>
      <c r="E24" s="1"/>
    </row>
    <row r="25" spans="1:5" ht="15.75" x14ac:dyDescent="0.25">
      <c r="A25" s="1" t="s">
        <v>137</v>
      </c>
      <c r="B25" s="5"/>
      <c r="C25" s="5"/>
      <c r="D25" s="5">
        <v>607.58000000000004</v>
      </c>
      <c r="E25" s="1"/>
    </row>
    <row r="26" spans="1:5" ht="15.75" x14ac:dyDescent="0.25">
      <c r="A26" s="1" t="s">
        <v>157</v>
      </c>
      <c r="B26" s="5"/>
      <c r="C26" s="5"/>
      <c r="D26" s="5">
        <v>22228.06</v>
      </c>
      <c r="E26" s="1"/>
    </row>
    <row r="27" spans="1:5" ht="15.75" x14ac:dyDescent="0.25">
      <c r="A27" s="1" t="s">
        <v>165</v>
      </c>
      <c r="B27" s="5"/>
      <c r="C27" s="5"/>
      <c r="D27" s="5">
        <v>47.89</v>
      </c>
      <c r="E27" s="1"/>
    </row>
    <row r="28" spans="1:5" ht="15.75" x14ac:dyDescent="0.25">
      <c r="A28" s="1" t="s">
        <v>130</v>
      </c>
      <c r="B28" s="5"/>
      <c r="C28" s="5"/>
      <c r="D28" s="5">
        <v>1671</v>
      </c>
      <c r="E28" s="1"/>
    </row>
    <row r="29" spans="1:5" ht="15.75" x14ac:dyDescent="0.25">
      <c r="A29" s="1" t="s">
        <v>160</v>
      </c>
      <c r="B29" s="5"/>
      <c r="C29" s="5"/>
      <c r="D29" s="5">
        <v>335</v>
      </c>
      <c r="E29" s="1"/>
    </row>
    <row r="30" spans="1:5" ht="15.75" x14ac:dyDescent="0.25">
      <c r="A30" s="1" t="s">
        <v>19</v>
      </c>
      <c r="B30" s="5"/>
      <c r="C30" s="5"/>
      <c r="D30" s="5">
        <v>1610.28</v>
      </c>
      <c r="E30" s="1"/>
    </row>
    <row r="31" spans="1:5" ht="15.75" x14ac:dyDescent="0.25">
      <c r="A31" s="1" t="s">
        <v>138</v>
      </c>
      <c r="B31" s="5"/>
      <c r="C31" s="5"/>
      <c r="D31" s="5">
        <v>3276.01</v>
      </c>
      <c r="E31" s="1"/>
    </row>
    <row r="32" spans="1:5" ht="15.75" x14ac:dyDescent="0.25">
      <c r="A32" s="1" t="s">
        <v>139</v>
      </c>
      <c r="B32" s="5"/>
      <c r="C32" s="5"/>
      <c r="D32" s="5">
        <v>38428.730000000003</v>
      </c>
      <c r="E32" s="1"/>
    </row>
    <row r="33" spans="1:5" ht="15.75" x14ac:dyDescent="0.25">
      <c r="A33" s="1" t="s">
        <v>140</v>
      </c>
      <c r="B33" s="5"/>
      <c r="C33" s="5"/>
      <c r="D33" s="5">
        <v>36612.199999999997</v>
      </c>
      <c r="E33" s="1"/>
    </row>
    <row r="34" spans="1:5" ht="15.75" x14ac:dyDescent="0.25">
      <c r="A34" s="1" t="s">
        <v>141</v>
      </c>
      <c r="B34" s="5"/>
      <c r="C34" s="5"/>
      <c r="D34" s="5">
        <v>1893.12</v>
      </c>
      <c r="E34" s="1"/>
    </row>
    <row r="35" spans="1:5" ht="15.75" x14ac:dyDescent="0.25">
      <c r="A35" s="1" t="s">
        <v>142</v>
      </c>
      <c r="B35" s="5"/>
      <c r="C35" s="5"/>
      <c r="D35" s="5">
        <v>1781.76</v>
      </c>
      <c r="E35" s="1"/>
    </row>
    <row r="36" spans="1:5" ht="15.75" x14ac:dyDescent="0.25">
      <c r="A36" s="1" t="s">
        <v>143</v>
      </c>
      <c r="B36" s="1"/>
      <c r="C36" s="1"/>
      <c r="D36" s="5">
        <v>4896.3</v>
      </c>
      <c r="E36" s="1"/>
    </row>
    <row r="37" spans="1:5" ht="15.75" x14ac:dyDescent="0.25">
      <c r="A37" s="1" t="s">
        <v>144</v>
      </c>
      <c r="B37" s="1"/>
      <c r="C37" s="1"/>
      <c r="D37" s="5">
        <v>16303.12</v>
      </c>
      <c r="E37" s="1"/>
    </row>
    <row r="38" spans="1:5" ht="15.75" x14ac:dyDescent="0.25">
      <c r="A38" s="1" t="s">
        <v>148</v>
      </c>
      <c r="B38" s="1"/>
      <c r="C38" s="1"/>
      <c r="D38" s="5"/>
      <c r="E38" s="1"/>
    </row>
    <row r="39" spans="1:5" ht="15.75" x14ac:dyDescent="0.25">
      <c r="A39" s="1" t="s">
        <v>149</v>
      </c>
      <c r="B39" s="1"/>
      <c r="C39" s="1"/>
      <c r="D39" s="5"/>
      <c r="E39" s="1"/>
    </row>
    <row r="40" spans="1:5" ht="15.75" x14ac:dyDescent="0.25">
      <c r="A40" s="7" t="s">
        <v>13</v>
      </c>
      <c r="B40" s="5"/>
      <c r="C40" s="5"/>
      <c r="D40" s="5">
        <f>SUM(D25:D39)</f>
        <v>129691.04999999999</v>
      </c>
      <c r="E40" s="1"/>
    </row>
    <row r="41" spans="1:5" ht="15.75" x14ac:dyDescent="0.25">
      <c r="A41" s="1"/>
      <c r="B41" s="5"/>
      <c r="C41" s="5"/>
      <c r="D41" s="1"/>
      <c r="E41" s="1"/>
    </row>
    <row r="42" spans="1:5" ht="15.75" x14ac:dyDescent="0.25">
      <c r="A42" s="26" t="s">
        <v>146</v>
      </c>
      <c r="B42" s="27"/>
      <c r="C42" s="28"/>
      <c r="D42" s="11">
        <f>D2-D40</f>
        <v>-7418.0499999999884</v>
      </c>
      <c r="E42" s="1"/>
    </row>
    <row r="43" spans="1:5" ht="15.75" x14ac:dyDescent="0.25">
      <c r="A43" s="1"/>
      <c r="B43" s="1"/>
      <c r="C43" s="1"/>
      <c r="D43" s="1"/>
      <c r="E43" s="1"/>
    </row>
  </sheetData>
  <mergeCells count="3">
    <mergeCell ref="A1:E1"/>
    <mergeCell ref="A3:E3"/>
    <mergeCell ref="A42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ОБР,4</vt:lpstr>
      <vt:lpstr>ОБР,5</vt:lpstr>
      <vt:lpstr>ОБР,6</vt:lpstr>
      <vt:lpstr>ОБР,7</vt:lpstr>
      <vt:lpstr>ОБР,8</vt:lpstr>
      <vt:lpstr>СВЕТ,16</vt:lpstr>
      <vt:lpstr>ШК,2</vt:lpstr>
      <vt:lpstr>ШК,4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User</cp:lastModifiedBy>
  <dcterms:created xsi:type="dcterms:W3CDTF">2020-02-17T13:46:30Z</dcterms:created>
  <dcterms:modified xsi:type="dcterms:W3CDTF">2020-03-10T05:10:59Z</dcterms:modified>
</cp:coreProperties>
</file>