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3"/>
  </bookViews>
  <sheets>
    <sheet name="САД,2" sheetId="1" r:id="rId1"/>
    <sheet name="САД,3" sheetId="2" r:id="rId2"/>
    <sheet name="САД,4" sheetId="3" r:id="rId3"/>
    <sheet name="САД,5" sheetId="4" r:id="rId4"/>
    <sheet name="БЛАГ" sheetId="6" r:id="rId5"/>
  </sheets>
  <calcPr calcId="145621"/>
</workbook>
</file>

<file path=xl/calcChain.xml><?xml version="1.0" encoding="utf-8"?>
<calcChain xmlns="http://schemas.openxmlformats.org/spreadsheetml/2006/main">
  <c r="D28" i="4" l="1"/>
  <c r="D30" i="4" s="1"/>
  <c r="D58" i="3"/>
  <c r="D60" i="3" s="1"/>
  <c r="D29" i="2"/>
  <c r="D31" i="2" s="1"/>
  <c r="D46" i="1"/>
  <c r="D48" i="1" s="1"/>
</calcChain>
</file>

<file path=xl/sharedStrings.xml><?xml version="1.0" encoding="utf-8"?>
<sst xmlns="http://schemas.openxmlformats.org/spreadsheetml/2006/main" count="443" uniqueCount="140">
  <si>
    <t>Объект затрат</t>
  </si>
  <si>
    <t>Товар</t>
  </si>
  <si>
    <t>Количество</t>
  </si>
  <si>
    <t>Сумма</t>
  </si>
  <si>
    <t>Комментарий</t>
  </si>
  <si>
    <t>Наименование</t>
  </si>
  <si>
    <t>Кран шар D32</t>
  </si>
  <si>
    <t>шт</t>
  </si>
  <si>
    <t>ремонт сетей ГВС</t>
  </si>
  <si>
    <t>Гипохлорит кальция</t>
  </si>
  <si>
    <t>кг</t>
  </si>
  <si>
    <t>Стеклокром К-4,5 (с\т) 10 КВ.М</t>
  </si>
  <si>
    <t>м</t>
  </si>
  <si>
    <t>2 340,00</t>
  </si>
  <si>
    <t>ремонт мягкой кровли</t>
  </si>
  <si>
    <t>Пропан бутан</t>
  </si>
  <si>
    <t>л</t>
  </si>
  <si>
    <t>Стеклокром К-4,5 (с\т) 10м2</t>
  </si>
  <si>
    <t>3 150,00</t>
  </si>
  <si>
    <t>Праймер битумный</t>
  </si>
  <si>
    <t>Газ-пропан</t>
  </si>
  <si>
    <t>Кран шаровый  1\2г\г бабочка</t>
  </si>
  <si>
    <t>ремонт трубопровода ЦО</t>
  </si>
  <si>
    <t>Отвод для сварки 15 черн</t>
  </si>
  <si>
    <t>Сгон в сборе 1/2</t>
  </si>
  <si>
    <t>Электроды АНо-21 ф3,0</t>
  </si>
  <si>
    <t>Карбид кальция</t>
  </si>
  <si>
    <t>Кислород газообразный</t>
  </si>
  <si>
    <t>м3</t>
  </si>
  <si>
    <t>диск отрез.ф 125</t>
  </si>
  <si>
    <t>Труба 15,0х2,8ст 2пс</t>
  </si>
  <si>
    <t>пог. м</t>
  </si>
  <si>
    <t>Лен сантехнический</t>
  </si>
  <si>
    <t>Болт 14х70</t>
  </si>
  <si>
    <t>Гайка М14</t>
  </si>
  <si>
    <t>Пробка правая 3/4</t>
  </si>
  <si>
    <t>Сгон 3/4 в сборе</t>
  </si>
  <si>
    <t>Кран маевского 1/2</t>
  </si>
  <si>
    <t>Ключ воздухоотводчика Маевского</t>
  </si>
  <si>
    <t>Эмаль ПФ-115 салатовая</t>
  </si>
  <si>
    <t>Шпатлевка гипсовая "Боларс"</t>
  </si>
  <si>
    <t>шпатлевка стен вокруг ливневок</t>
  </si>
  <si>
    <t>ИТОГО ПО ОБЪЕКТУ ЗАТРАТ</t>
  </si>
  <si>
    <t>9 254,34</t>
  </si>
  <si>
    <t>ВСЕГО ЗАТРАТ</t>
  </si>
  <si>
    <t>1 050,00</t>
  </si>
  <si>
    <t>ремонт кровли</t>
  </si>
  <si>
    <t>Мастика битумная</t>
  </si>
  <si>
    <t>Цемент М500</t>
  </si>
  <si>
    <t>1 340,00</t>
  </si>
  <si>
    <t>ремонт порожков</t>
  </si>
  <si>
    <t>Фас дубль 125г</t>
  </si>
  <si>
    <t>обработка подвала</t>
  </si>
  <si>
    <t>Лампа Лон 60</t>
  </si>
  <si>
    <t>Замена в местах общего пользования</t>
  </si>
  <si>
    <t>Наконечник 2НБ-25/50 (со срывными болтами)</t>
  </si>
  <si>
    <t>электромонтажные работы</t>
  </si>
  <si>
    <t>Уголок 40х40х4</t>
  </si>
  <si>
    <t>5 308,76</t>
  </si>
  <si>
    <t>1 638,00</t>
  </si>
  <si>
    <t>Кран шаровый RM-L 3/4 г/г бабочка</t>
  </si>
  <si>
    <t>Сгон 20 черн</t>
  </si>
  <si>
    <t>Муфта 20 черн</t>
  </si>
  <si>
    <t>Резьба 20 черн</t>
  </si>
  <si>
    <t>ПП муфта комб. нар.  рез. 20х1/2</t>
  </si>
  <si>
    <t>замена стояка ХВС</t>
  </si>
  <si>
    <t>Кран шаровый  1\2г\ш бабочка</t>
  </si>
  <si>
    <t>ПП муфта переходная 20-25</t>
  </si>
  <si>
    <t>ПП Тройник переходной 25х20х25</t>
  </si>
  <si>
    <t>ПП Уголок 45х20</t>
  </si>
  <si>
    <t>ПП Уголок 90х25</t>
  </si>
  <si>
    <t>ПП Уголок 90х20</t>
  </si>
  <si>
    <t>ПП скоба 20 укороченная</t>
  </si>
  <si>
    <t>Муфта разьемная 25х3/4 н.р.</t>
  </si>
  <si>
    <t>ПП опора 25</t>
  </si>
  <si>
    <t>Шуруп с дюбелем 6х40</t>
  </si>
  <si>
    <t>ПП труба  PN 20 25</t>
  </si>
  <si>
    <t>ПП труба  PN 20 20</t>
  </si>
  <si>
    <t>ПП муфта  25</t>
  </si>
  <si>
    <t>1 170,00</t>
  </si>
  <si>
    <t>3 510,00</t>
  </si>
  <si>
    <t>14 127,20</t>
  </si>
  <si>
    <t>Круг отрезной по металлу Д 150</t>
  </si>
  <si>
    <t>ремонт козырьков</t>
  </si>
  <si>
    <t>труба проф.40х20х1,5мм 6м</t>
  </si>
  <si>
    <t>Шифер 8 волновый</t>
  </si>
  <si>
    <t>Гвозди шиферные</t>
  </si>
  <si>
    <t>Переход на чугун 70-50 с рез.</t>
  </si>
  <si>
    <t>ремонт канализационных сетей</t>
  </si>
  <si>
    <t>освещение МОП</t>
  </si>
  <si>
    <t>Кран шаровый RM-L 1/2 г/г бабочка</t>
  </si>
  <si>
    <t>ремонт системы ХВС</t>
  </si>
  <si>
    <t>1 309,90</t>
  </si>
  <si>
    <t>п. Садовый</t>
  </si>
  <si>
    <t>Лента сигнал.</t>
  </si>
  <si>
    <t>Благоустройство Садовый</t>
  </si>
  <si>
    <t>Мешки для мусора</t>
  </si>
  <si>
    <t>Перчатки  х\б СПЕЦ</t>
  </si>
  <si>
    <t>пар</t>
  </si>
  <si>
    <t>Песок строительный</t>
  </si>
  <si>
    <t>Доска обр.40/150 *6м профилированная</t>
  </si>
  <si>
    <t>Грабли витые 12 зуб</t>
  </si>
  <si>
    <t>Черенок</t>
  </si>
  <si>
    <t>Метла круглая синтетическая на черенке</t>
  </si>
  <si>
    <t>Масло для 2-х тактных двигателей минер.</t>
  </si>
  <si>
    <t>Леска REZER 3,0мм</t>
  </si>
  <si>
    <t>Бензин АИ-92</t>
  </si>
  <si>
    <t>Масло Oit Rigrft ТМ-5-18 1л</t>
  </si>
  <si>
    <t>Леска для трим.</t>
  </si>
  <si>
    <t>Песок</t>
  </si>
  <si>
    <t>4 841,36</t>
  </si>
  <si>
    <t>Материалы израсходованные на ремонт и обслуживание жилого дома</t>
  </si>
  <si>
    <t>кол.</t>
  </si>
  <si>
    <t xml:space="preserve">                ОТЧЕТ ПО МКД № 5                                                                                                                                   п. САДОВЫЙ ул. САДОВАЯ ОРЛОВСКОГО РАЙОНА за 2019г</t>
  </si>
  <si>
    <t xml:space="preserve">                ОТЧЕТ ПО МКД № 4                                                                                                                                   п. САДОВЫЙ ул. САДОВАЯ ОРЛОВСКОГО РАЙОНА за 2019г</t>
  </si>
  <si>
    <t xml:space="preserve">                ОТЧЕТ ПО МКД № 3                                                                                                                                  п. САДОВЫЙ ул. САДОВАЯ ОРЛОВСКОГО РАЙОНА за 2019г</t>
  </si>
  <si>
    <t xml:space="preserve">                ОТЧЕТ ПО МКД № 2                                                                                                                                  п. САДОВЫЙ ул. САДОВАЯ ОРЛОВСКОГО РАЙОНА за 2019г</t>
  </si>
  <si>
    <t>Общ. пл. ж/пом. 935,4 кв.м.</t>
  </si>
  <si>
    <t>Общ. пл. ж/пом. 938,1 кв.м.</t>
  </si>
  <si>
    <t>Общ. пл. ж/пом. 934,3 кв.м.</t>
  </si>
  <si>
    <t>Общ. пл. ж/пом. 733,8 кв.м.</t>
  </si>
  <si>
    <t>дератизация</t>
  </si>
  <si>
    <t>малярные работы (цоколи)</t>
  </si>
  <si>
    <t>Ремонт межпанельных швов</t>
  </si>
  <si>
    <t>ремонт общед. имущ.</t>
  </si>
  <si>
    <t>ремонт трубопровода ГВС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</si>
  <si>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</si>
  <si>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</si>
  <si>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</si>
  <si>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</si>
  <si>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уборка придомовой территории</t>
  </si>
  <si>
    <t>услуги по управлению</t>
  </si>
  <si>
    <t>ИТОГО ТМЦ</t>
  </si>
  <si>
    <t>ФИНАНСОВЫЙ РЕЗУЛЬТАТ (ОСТАТОК)</t>
  </si>
  <si>
    <t>благоустройство</t>
  </si>
  <si>
    <t>услуги банка</t>
  </si>
  <si>
    <t>ФИНАНСОВЫЙ РЕЗУЛЬТАТ (ПЕРЕРАСХОД)</t>
  </si>
  <si>
    <t>ремонт эл. сетей</t>
  </si>
  <si>
    <t>ремонт трубопровода ХВС</t>
  </si>
  <si>
    <t>Установка дверных блоков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</si>
</sst>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4" fillId="0" borderId="5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1" workbookViewId="0">
      <selection activeCell="A50" sqref="A50:XFD57"/>
    </sheetView>
  </sheetViews>
  <sheetFormatPr defaultRowHeight="15" x14ac:dyDescent="0.25"/>
  <cols>
    <col min="1" max="1" width="34.42578125" customWidth="1"/>
    <col min="5" max="5" width="33.85546875" customWidth="1"/>
  </cols>
  <sheetData>
    <row r="1" spans="1:5" ht="36.75" customHeight="1" x14ac:dyDescent="0.25">
      <c r="A1" s="14" t="s">
        <v>116</v>
      </c>
      <c r="B1" s="14"/>
      <c r="C1" s="14"/>
      <c r="D1" s="14"/>
      <c r="E1" s="14"/>
    </row>
    <row r="2" spans="1:5" ht="15.75" x14ac:dyDescent="0.25">
      <c r="A2" s="2" t="s">
        <v>117</v>
      </c>
      <c r="B2" s="2">
        <v>12.2</v>
      </c>
      <c r="C2" s="2"/>
      <c r="D2" s="2">
        <v>130095</v>
      </c>
      <c r="E2" s="2"/>
    </row>
    <row r="3" spans="1:5" ht="15.75" x14ac:dyDescent="0.25">
      <c r="A3" s="15" t="s">
        <v>111</v>
      </c>
      <c r="B3" s="15"/>
      <c r="C3" s="15"/>
      <c r="D3" s="15"/>
      <c r="E3" s="15"/>
    </row>
    <row r="4" spans="1:5" ht="15.75" x14ac:dyDescent="0.25">
      <c r="A4" s="4" t="s">
        <v>1</v>
      </c>
      <c r="B4" s="4"/>
      <c r="C4" s="4" t="s">
        <v>112</v>
      </c>
      <c r="D4" s="4" t="s">
        <v>3</v>
      </c>
      <c r="E4" s="4" t="s">
        <v>5</v>
      </c>
    </row>
    <row r="5" spans="1:5" ht="15.75" x14ac:dyDescent="0.25">
      <c r="A5" s="4" t="s">
        <v>6</v>
      </c>
      <c r="B5" s="10" t="s">
        <v>7</v>
      </c>
      <c r="C5" s="10">
        <v>1</v>
      </c>
      <c r="D5" s="10">
        <v>624</v>
      </c>
      <c r="E5" s="4" t="s">
        <v>8</v>
      </c>
    </row>
    <row r="6" spans="1:5" ht="15.75" x14ac:dyDescent="0.25">
      <c r="A6" s="4" t="s">
        <v>9</v>
      </c>
      <c r="B6" s="10" t="s">
        <v>10</v>
      </c>
      <c r="C6" s="10">
        <v>1.5</v>
      </c>
      <c r="D6" s="10">
        <v>208.8</v>
      </c>
      <c r="E6" s="4" t="s">
        <v>8</v>
      </c>
    </row>
    <row r="7" spans="1:5" ht="15.75" x14ac:dyDescent="0.25">
      <c r="A7" s="4" t="s">
        <v>11</v>
      </c>
      <c r="B7" s="10" t="s">
        <v>12</v>
      </c>
      <c r="C7" s="10">
        <v>20</v>
      </c>
      <c r="D7" s="10" t="s">
        <v>13</v>
      </c>
      <c r="E7" s="4" t="s">
        <v>14</v>
      </c>
    </row>
    <row r="8" spans="1:5" ht="15.75" x14ac:dyDescent="0.25">
      <c r="A8" s="4" t="s">
        <v>15</v>
      </c>
      <c r="B8" s="10" t="s">
        <v>16</v>
      </c>
      <c r="C8" s="10">
        <v>7.5</v>
      </c>
      <c r="D8" s="10">
        <v>161.47999999999999</v>
      </c>
      <c r="E8" s="4" t="s">
        <v>14</v>
      </c>
    </row>
    <row r="9" spans="1:5" ht="15.75" x14ac:dyDescent="0.25">
      <c r="A9" s="4" t="s">
        <v>17</v>
      </c>
      <c r="B9" s="10" t="s">
        <v>12</v>
      </c>
      <c r="C9" s="10">
        <v>30</v>
      </c>
      <c r="D9" s="10" t="s">
        <v>18</v>
      </c>
      <c r="E9" s="4" t="s">
        <v>14</v>
      </c>
    </row>
    <row r="10" spans="1:5" ht="15.75" x14ac:dyDescent="0.25">
      <c r="A10" s="4" t="s">
        <v>15</v>
      </c>
      <c r="B10" s="10" t="s">
        <v>16</v>
      </c>
      <c r="C10" s="10">
        <v>6</v>
      </c>
      <c r="D10" s="10">
        <v>195</v>
      </c>
      <c r="E10" s="4" t="s">
        <v>14</v>
      </c>
    </row>
    <row r="11" spans="1:5" ht="15.75" x14ac:dyDescent="0.25">
      <c r="A11" s="4" t="s">
        <v>19</v>
      </c>
      <c r="B11" s="10" t="s">
        <v>16</v>
      </c>
      <c r="C11" s="10">
        <v>2</v>
      </c>
      <c r="D11" s="10">
        <v>140</v>
      </c>
      <c r="E11" s="4" t="s">
        <v>14</v>
      </c>
    </row>
    <row r="12" spans="1:5" ht="15.75" x14ac:dyDescent="0.25">
      <c r="A12" s="4" t="s">
        <v>20</v>
      </c>
      <c r="B12" s="10" t="s">
        <v>16</v>
      </c>
      <c r="C12" s="10">
        <v>10</v>
      </c>
      <c r="D12" s="10">
        <v>210</v>
      </c>
      <c r="E12" s="4" t="s">
        <v>14</v>
      </c>
    </row>
    <row r="13" spans="1:5" ht="15.75" x14ac:dyDescent="0.25">
      <c r="A13" s="4" t="s">
        <v>21</v>
      </c>
      <c r="B13" s="10" t="s">
        <v>7</v>
      </c>
      <c r="C13" s="10">
        <v>2</v>
      </c>
      <c r="D13" s="10">
        <v>530</v>
      </c>
      <c r="E13" s="4" t="s">
        <v>22</v>
      </c>
    </row>
    <row r="14" spans="1:5" ht="15.75" x14ac:dyDescent="0.25">
      <c r="A14" s="4" t="s">
        <v>23</v>
      </c>
      <c r="B14" s="10" t="s">
        <v>7</v>
      </c>
      <c r="C14" s="10">
        <v>4</v>
      </c>
      <c r="D14" s="10">
        <v>56</v>
      </c>
      <c r="E14" s="4" t="s">
        <v>22</v>
      </c>
    </row>
    <row r="15" spans="1:5" ht="15.75" x14ac:dyDescent="0.25">
      <c r="A15" s="4" t="s">
        <v>24</v>
      </c>
      <c r="B15" s="10" t="s">
        <v>7</v>
      </c>
      <c r="C15" s="10">
        <v>4</v>
      </c>
      <c r="D15" s="10">
        <v>180</v>
      </c>
      <c r="E15" s="4" t="s">
        <v>22</v>
      </c>
    </row>
    <row r="16" spans="1:5" ht="15.75" x14ac:dyDescent="0.25">
      <c r="A16" s="4" t="s">
        <v>25</v>
      </c>
      <c r="B16" s="10" t="s">
        <v>10</v>
      </c>
      <c r="C16" s="10">
        <v>0.5</v>
      </c>
      <c r="D16" s="10">
        <v>98.75</v>
      </c>
      <c r="E16" s="4" t="s">
        <v>22</v>
      </c>
    </row>
    <row r="17" spans="1:5" ht="15.75" x14ac:dyDescent="0.25">
      <c r="A17" s="4" t="s">
        <v>26</v>
      </c>
      <c r="B17" s="10" t="s">
        <v>10</v>
      </c>
      <c r="C17" s="10">
        <v>3</v>
      </c>
      <c r="D17" s="10">
        <v>322.8</v>
      </c>
      <c r="E17" s="4" t="s">
        <v>22</v>
      </c>
    </row>
    <row r="18" spans="1:5" ht="15.75" x14ac:dyDescent="0.25">
      <c r="A18" s="4" t="s">
        <v>27</v>
      </c>
      <c r="B18" s="10" t="s">
        <v>28</v>
      </c>
      <c r="C18" s="10">
        <v>0.3</v>
      </c>
      <c r="D18" s="10">
        <v>16.670000000000002</v>
      </c>
      <c r="E18" s="4" t="s">
        <v>22</v>
      </c>
    </row>
    <row r="19" spans="1:5" ht="15.75" x14ac:dyDescent="0.25">
      <c r="A19" s="4" t="s">
        <v>29</v>
      </c>
      <c r="B19" s="10" t="s">
        <v>7</v>
      </c>
      <c r="C19" s="10">
        <v>2</v>
      </c>
      <c r="D19" s="10">
        <v>94.68</v>
      </c>
      <c r="E19" s="4" t="s">
        <v>22</v>
      </c>
    </row>
    <row r="20" spans="1:5" ht="15.75" x14ac:dyDescent="0.25">
      <c r="A20" s="4" t="s">
        <v>30</v>
      </c>
      <c r="B20" s="10" t="s">
        <v>31</v>
      </c>
      <c r="C20" s="10">
        <v>1.4</v>
      </c>
      <c r="D20" s="10">
        <v>85.44</v>
      </c>
      <c r="E20" s="4" t="s">
        <v>22</v>
      </c>
    </row>
    <row r="21" spans="1:5" ht="15.75" x14ac:dyDescent="0.25">
      <c r="A21" s="4" t="s">
        <v>32</v>
      </c>
      <c r="B21" s="10" t="s">
        <v>7</v>
      </c>
      <c r="C21" s="10">
        <v>1</v>
      </c>
      <c r="D21" s="10">
        <v>58</v>
      </c>
      <c r="E21" s="4" t="s">
        <v>22</v>
      </c>
    </row>
    <row r="22" spans="1:5" ht="15.75" x14ac:dyDescent="0.25">
      <c r="A22" s="4" t="s">
        <v>33</v>
      </c>
      <c r="B22" s="10" t="s">
        <v>10</v>
      </c>
      <c r="C22" s="10">
        <v>1</v>
      </c>
      <c r="D22" s="10">
        <v>120</v>
      </c>
      <c r="E22" s="4" t="s">
        <v>22</v>
      </c>
    </row>
    <row r="23" spans="1:5" ht="15.75" x14ac:dyDescent="0.25">
      <c r="A23" s="4" t="s">
        <v>34</v>
      </c>
      <c r="B23" s="10" t="s">
        <v>10</v>
      </c>
      <c r="C23" s="10">
        <v>0.25</v>
      </c>
      <c r="D23" s="10">
        <v>31.25</v>
      </c>
      <c r="E23" s="4" t="s">
        <v>22</v>
      </c>
    </row>
    <row r="24" spans="1:5" ht="15.75" x14ac:dyDescent="0.25">
      <c r="A24" s="4" t="s">
        <v>35</v>
      </c>
      <c r="B24" s="10" t="s">
        <v>7</v>
      </c>
      <c r="C24" s="10">
        <v>2</v>
      </c>
      <c r="D24" s="10">
        <v>100</v>
      </c>
      <c r="E24" s="4" t="s">
        <v>22</v>
      </c>
    </row>
    <row r="25" spans="1:5" ht="15.75" x14ac:dyDescent="0.25">
      <c r="A25" s="4" t="s">
        <v>36</v>
      </c>
      <c r="B25" s="10" t="s">
        <v>7</v>
      </c>
      <c r="C25" s="10">
        <v>1</v>
      </c>
      <c r="D25" s="10">
        <v>55</v>
      </c>
      <c r="E25" s="4" t="s">
        <v>22</v>
      </c>
    </row>
    <row r="26" spans="1:5" ht="15.75" x14ac:dyDescent="0.25">
      <c r="A26" s="4" t="s">
        <v>37</v>
      </c>
      <c r="B26" s="10" t="s">
        <v>7</v>
      </c>
      <c r="C26" s="10">
        <v>1</v>
      </c>
      <c r="D26" s="10">
        <v>25</v>
      </c>
      <c r="E26" s="4" t="s">
        <v>22</v>
      </c>
    </row>
    <row r="27" spans="1:5" ht="15.75" x14ac:dyDescent="0.25">
      <c r="A27" s="4" t="s">
        <v>38</v>
      </c>
      <c r="B27" s="10" t="s">
        <v>7</v>
      </c>
      <c r="C27" s="10">
        <v>1</v>
      </c>
      <c r="D27" s="10">
        <v>25</v>
      </c>
      <c r="E27" s="4" t="s">
        <v>22</v>
      </c>
    </row>
    <row r="28" spans="1:5" ht="15.75" x14ac:dyDescent="0.25">
      <c r="A28" s="4" t="s">
        <v>39</v>
      </c>
      <c r="B28" s="10" t="s">
        <v>10</v>
      </c>
      <c r="C28" s="10">
        <v>1</v>
      </c>
      <c r="D28" s="10">
        <v>128.72</v>
      </c>
      <c r="E28" s="4" t="s">
        <v>22</v>
      </c>
    </row>
    <row r="29" spans="1:5" ht="15.75" x14ac:dyDescent="0.25">
      <c r="A29" s="4" t="s">
        <v>40</v>
      </c>
      <c r="B29" s="10" t="s">
        <v>10</v>
      </c>
      <c r="C29" s="10">
        <v>15</v>
      </c>
      <c r="D29" s="10">
        <v>297.75</v>
      </c>
      <c r="E29" s="4" t="s">
        <v>41</v>
      </c>
    </row>
    <row r="30" spans="1:5" ht="15.75" x14ac:dyDescent="0.25">
      <c r="A30" s="6" t="s">
        <v>132</v>
      </c>
      <c r="B30" s="10"/>
      <c r="C30" s="2">
        <v>118.45</v>
      </c>
      <c r="D30" s="2" t="s">
        <v>43</v>
      </c>
      <c r="E30" s="4"/>
    </row>
    <row r="31" spans="1:5" ht="15.75" x14ac:dyDescent="0.25">
      <c r="A31" s="4" t="s">
        <v>121</v>
      </c>
      <c r="B31" s="10"/>
      <c r="C31" s="10"/>
      <c r="D31" s="10">
        <v>797.79</v>
      </c>
      <c r="E31" s="4"/>
    </row>
    <row r="32" spans="1:5" ht="15.75" x14ac:dyDescent="0.25">
      <c r="A32" s="4" t="s">
        <v>124</v>
      </c>
      <c r="B32" s="10"/>
      <c r="C32" s="10"/>
      <c r="D32" s="10">
        <v>37580</v>
      </c>
      <c r="E32" s="4"/>
    </row>
    <row r="33" spans="1:5" ht="15.75" x14ac:dyDescent="0.25">
      <c r="A33" s="4" t="s">
        <v>125</v>
      </c>
      <c r="B33" s="10"/>
      <c r="C33" s="10"/>
      <c r="D33" s="10">
        <v>832.8</v>
      </c>
      <c r="E33" s="4"/>
    </row>
    <row r="34" spans="1:5" ht="15.75" x14ac:dyDescent="0.25">
      <c r="A34" s="4" t="s">
        <v>22</v>
      </c>
      <c r="B34" s="10"/>
      <c r="C34" s="10"/>
      <c r="D34" s="10">
        <v>1927.3</v>
      </c>
      <c r="E34" s="4"/>
    </row>
    <row r="35" spans="1:5" ht="15.75" x14ac:dyDescent="0.25">
      <c r="A35" s="4" t="s">
        <v>122</v>
      </c>
      <c r="B35" s="10"/>
      <c r="C35" s="10"/>
      <c r="D35" s="10">
        <v>297.8</v>
      </c>
      <c r="E35" s="4"/>
    </row>
    <row r="36" spans="1:5" ht="15.75" x14ac:dyDescent="0.25">
      <c r="A36" s="4" t="s">
        <v>123</v>
      </c>
      <c r="B36" s="10"/>
      <c r="C36" s="10"/>
      <c r="D36" s="10">
        <v>14450</v>
      </c>
      <c r="E36" s="4"/>
    </row>
    <row r="37" spans="1:5" ht="15.75" x14ac:dyDescent="0.25">
      <c r="A37" s="4" t="s">
        <v>14</v>
      </c>
      <c r="B37" s="10"/>
      <c r="C37" s="10"/>
      <c r="D37" s="10">
        <v>6196.46</v>
      </c>
      <c r="E37" s="4"/>
    </row>
    <row r="38" spans="1:5" ht="15.75" x14ac:dyDescent="0.25">
      <c r="A38" s="4" t="s">
        <v>126</v>
      </c>
      <c r="B38" s="10"/>
      <c r="C38" s="10"/>
      <c r="D38" s="10">
        <v>37933.910000000003</v>
      </c>
      <c r="E38" s="4"/>
    </row>
    <row r="39" spans="1:5" ht="15.75" x14ac:dyDescent="0.25">
      <c r="A39" s="4" t="s">
        <v>127</v>
      </c>
      <c r="B39" s="10"/>
      <c r="C39" s="10"/>
      <c r="D39" s="10">
        <v>1234.68</v>
      </c>
      <c r="E39" s="4"/>
    </row>
    <row r="40" spans="1:5" ht="15.75" x14ac:dyDescent="0.25">
      <c r="A40" s="4" t="s">
        <v>128</v>
      </c>
      <c r="B40" s="10"/>
      <c r="C40" s="10"/>
      <c r="D40" s="10">
        <v>1795.92</v>
      </c>
      <c r="E40" s="4"/>
    </row>
    <row r="41" spans="1:5" ht="15.75" x14ac:dyDescent="0.25">
      <c r="A41" s="4" t="s">
        <v>129</v>
      </c>
      <c r="B41" s="10"/>
      <c r="C41" s="10"/>
      <c r="D41" s="10">
        <v>5792.6</v>
      </c>
      <c r="E41" s="4"/>
    </row>
    <row r="42" spans="1:5" ht="15.75" x14ac:dyDescent="0.25">
      <c r="A42" s="4" t="s">
        <v>130</v>
      </c>
      <c r="B42" s="10"/>
      <c r="C42" s="10"/>
      <c r="D42" s="10">
        <v>33484.19</v>
      </c>
      <c r="E42" s="4"/>
    </row>
    <row r="43" spans="1:5" ht="15.75" x14ac:dyDescent="0.25">
      <c r="A43" s="4" t="s">
        <v>131</v>
      </c>
      <c r="B43" s="10"/>
      <c r="C43" s="10"/>
      <c r="D43" s="10">
        <v>16433.12</v>
      </c>
      <c r="E43" s="4"/>
    </row>
    <row r="44" spans="1:5" ht="15.75" x14ac:dyDescent="0.25">
      <c r="A44" s="8" t="s">
        <v>134</v>
      </c>
      <c r="B44" s="10"/>
      <c r="C44" s="10"/>
      <c r="D44" s="10">
        <v>1282</v>
      </c>
      <c r="E44" s="4"/>
    </row>
    <row r="45" spans="1:5" ht="15.75" x14ac:dyDescent="0.25">
      <c r="A45" s="8" t="s">
        <v>135</v>
      </c>
      <c r="B45" s="10"/>
      <c r="C45" s="10"/>
      <c r="D45" s="10">
        <v>1951</v>
      </c>
      <c r="E45" s="4"/>
    </row>
    <row r="46" spans="1:5" ht="15.75" x14ac:dyDescent="0.25">
      <c r="A46" s="7" t="s">
        <v>42</v>
      </c>
      <c r="B46" s="2"/>
      <c r="C46" s="2"/>
      <c r="D46" s="2">
        <f>SUM(D31:D45)</f>
        <v>161989.57</v>
      </c>
      <c r="E46" s="4"/>
    </row>
    <row r="47" spans="1:5" ht="15.75" x14ac:dyDescent="0.25">
      <c r="A47" s="4"/>
      <c r="B47" s="4"/>
      <c r="C47" s="4"/>
      <c r="D47" s="4"/>
      <c r="E47" s="4"/>
    </row>
    <row r="48" spans="1:5" ht="15.75" x14ac:dyDescent="0.25">
      <c r="A48" s="16" t="s">
        <v>136</v>
      </c>
      <c r="B48" s="17"/>
      <c r="C48" s="18"/>
      <c r="D48" s="11">
        <f>D2-D46</f>
        <v>-31894.570000000007</v>
      </c>
      <c r="E48" s="4"/>
    </row>
    <row r="49" spans="1:5" ht="15.75" x14ac:dyDescent="0.25">
      <c r="A49" s="4"/>
      <c r="B49" s="4"/>
      <c r="C49" s="4"/>
      <c r="D49" s="4"/>
      <c r="E49" s="4"/>
    </row>
  </sheetData>
  <mergeCells count="3">
    <mergeCell ref="A1:E1"/>
    <mergeCell ref="A3:E3"/>
    <mergeCell ref="A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D31" sqref="D31"/>
    </sheetView>
  </sheetViews>
  <sheetFormatPr defaultRowHeight="15" x14ac:dyDescent="0.25"/>
  <cols>
    <col min="1" max="1" width="42.85546875" customWidth="1"/>
    <col min="5" max="5" width="35.5703125" customWidth="1"/>
  </cols>
  <sheetData>
    <row r="1" spans="1:5" ht="47.25" customHeight="1" x14ac:dyDescent="0.25">
      <c r="A1" s="14" t="s">
        <v>115</v>
      </c>
      <c r="B1" s="14"/>
      <c r="C1" s="14"/>
      <c r="D1" s="14"/>
      <c r="E1" s="14"/>
    </row>
    <row r="2" spans="1:5" ht="15.75" x14ac:dyDescent="0.25">
      <c r="A2" s="2" t="s">
        <v>118</v>
      </c>
      <c r="B2" s="2">
        <v>12.2</v>
      </c>
      <c r="C2" s="2"/>
      <c r="D2" s="2">
        <v>130471</v>
      </c>
      <c r="E2" s="2"/>
    </row>
    <row r="3" spans="1:5" ht="15.75" x14ac:dyDescent="0.25">
      <c r="A3" s="15" t="s">
        <v>111</v>
      </c>
      <c r="B3" s="15"/>
      <c r="C3" s="15"/>
      <c r="D3" s="15"/>
      <c r="E3" s="15"/>
    </row>
    <row r="4" spans="1:5" ht="15.75" x14ac:dyDescent="0.25">
      <c r="A4" s="4" t="s">
        <v>1</v>
      </c>
      <c r="B4" s="10"/>
      <c r="C4" s="10" t="s">
        <v>112</v>
      </c>
      <c r="D4" s="10" t="s">
        <v>3</v>
      </c>
      <c r="E4" s="4" t="s">
        <v>5</v>
      </c>
    </row>
    <row r="5" spans="1:5" ht="15.75" x14ac:dyDescent="0.25">
      <c r="A5" s="4" t="s">
        <v>17</v>
      </c>
      <c r="B5" s="10" t="s">
        <v>12</v>
      </c>
      <c r="C5" s="10">
        <v>10</v>
      </c>
      <c r="D5" s="10" t="s">
        <v>45</v>
      </c>
      <c r="E5" s="4" t="s">
        <v>46</v>
      </c>
    </row>
    <row r="6" spans="1:5" ht="15.75" x14ac:dyDescent="0.25">
      <c r="A6" s="4" t="s">
        <v>17</v>
      </c>
      <c r="B6" s="10" t="s">
        <v>12</v>
      </c>
      <c r="C6" s="10">
        <v>10</v>
      </c>
      <c r="D6" s="10" t="s">
        <v>45</v>
      </c>
      <c r="E6" s="4" t="s">
        <v>46</v>
      </c>
    </row>
    <row r="7" spans="1:5" ht="15.75" x14ac:dyDescent="0.25">
      <c r="A7" s="4" t="s">
        <v>47</v>
      </c>
      <c r="B7" s="10" t="s">
        <v>10</v>
      </c>
      <c r="C7" s="10">
        <v>1</v>
      </c>
      <c r="D7" s="10">
        <v>55</v>
      </c>
      <c r="E7" s="4" t="s">
        <v>46</v>
      </c>
    </row>
    <row r="8" spans="1:5" ht="15.75" x14ac:dyDescent="0.25">
      <c r="A8" s="4" t="s">
        <v>20</v>
      </c>
      <c r="B8" s="10" t="s">
        <v>16</v>
      </c>
      <c r="C8" s="10">
        <v>5</v>
      </c>
      <c r="D8" s="10">
        <v>105</v>
      </c>
      <c r="E8" s="4" t="s">
        <v>46</v>
      </c>
    </row>
    <row r="9" spans="1:5" ht="15.75" x14ac:dyDescent="0.25">
      <c r="A9" s="4" t="s">
        <v>48</v>
      </c>
      <c r="B9" s="10" t="s">
        <v>10</v>
      </c>
      <c r="C9" s="10">
        <v>200</v>
      </c>
      <c r="D9" s="10" t="s">
        <v>49</v>
      </c>
      <c r="E9" s="4" t="s">
        <v>50</v>
      </c>
    </row>
    <row r="10" spans="1:5" ht="15.75" x14ac:dyDescent="0.25">
      <c r="A10" s="4" t="s">
        <v>51</v>
      </c>
      <c r="B10" s="10" t="s">
        <v>7</v>
      </c>
      <c r="C10" s="10">
        <v>4</v>
      </c>
      <c r="D10" s="10">
        <v>112</v>
      </c>
      <c r="E10" s="4" t="s">
        <v>52</v>
      </c>
    </row>
    <row r="11" spans="1:5" ht="15.75" x14ac:dyDescent="0.25">
      <c r="A11" s="4" t="s">
        <v>53</v>
      </c>
      <c r="B11" s="10" t="s">
        <v>7</v>
      </c>
      <c r="C11" s="10">
        <v>3</v>
      </c>
      <c r="D11" s="10">
        <v>12.99</v>
      </c>
      <c r="E11" s="4" t="s">
        <v>54</v>
      </c>
    </row>
    <row r="12" spans="1:5" ht="15.75" x14ac:dyDescent="0.25">
      <c r="A12" s="4" t="s">
        <v>48</v>
      </c>
      <c r="B12" s="10" t="s">
        <v>10</v>
      </c>
      <c r="C12" s="10">
        <v>100</v>
      </c>
      <c r="D12" s="10">
        <v>670</v>
      </c>
      <c r="E12" s="4" t="s">
        <v>50</v>
      </c>
    </row>
    <row r="13" spans="1:5" ht="15.75" x14ac:dyDescent="0.25">
      <c r="A13" s="4" t="s">
        <v>55</v>
      </c>
      <c r="B13" s="10" t="s">
        <v>7</v>
      </c>
      <c r="C13" s="10">
        <v>4</v>
      </c>
      <c r="D13" s="10">
        <v>800.04</v>
      </c>
      <c r="E13" s="4" t="s">
        <v>56</v>
      </c>
    </row>
    <row r="14" spans="1:5" ht="15.75" x14ac:dyDescent="0.25">
      <c r="A14" s="4" t="s">
        <v>57</v>
      </c>
      <c r="B14" s="10" t="s">
        <v>31</v>
      </c>
      <c r="C14" s="10">
        <v>1</v>
      </c>
      <c r="D14" s="10">
        <v>113.73</v>
      </c>
      <c r="E14" s="4" t="s">
        <v>56</v>
      </c>
    </row>
    <row r="15" spans="1:5" ht="15.75" x14ac:dyDescent="0.25">
      <c r="A15" s="6" t="s">
        <v>132</v>
      </c>
      <c r="B15" s="10"/>
      <c r="C15" s="10"/>
      <c r="D15" s="2" t="s">
        <v>58</v>
      </c>
      <c r="E15" s="4"/>
    </row>
    <row r="16" spans="1:5" ht="15.75" x14ac:dyDescent="0.25">
      <c r="A16" s="4" t="s">
        <v>121</v>
      </c>
      <c r="B16" s="10"/>
      <c r="C16" s="10"/>
      <c r="D16" s="10">
        <v>865.5</v>
      </c>
      <c r="E16" s="4"/>
    </row>
    <row r="17" spans="1:5" ht="15.75" x14ac:dyDescent="0.25">
      <c r="A17" s="4" t="s">
        <v>124</v>
      </c>
      <c r="B17" s="10"/>
      <c r="C17" s="10"/>
      <c r="D17" s="10">
        <v>20102</v>
      </c>
      <c r="E17" s="4"/>
    </row>
    <row r="18" spans="1:5" ht="15.75" x14ac:dyDescent="0.25">
      <c r="A18" s="4" t="s">
        <v>14</v>
      </c>
      <c r="B18" s="10"/>
      <c r="C18" s="10"/>
      <c r="D18" s="10">
        <v>2260</v>
      </c>
      <c r="E18" s="4"/>
    </row>
    <row r="19" spans="1:5" ht="15.75" x14ac:dyDescent="0.25">
      <c r="A19" s="4" t="s">
        <v>50</v>
      </c>
      <c r="B19" s="10"/>
      <c r="C19" s="10"/>
      <c r="D19" s="10">
        <v>2010</v>
      </c>
      <c r="E19" s="4"/>
    </row>
    <row r="20" spans="1:5" ht="15.75" x14ac:dyDescent="0.25">
      <c r="A20" s="4" t="s">
        <v>137</v>
      </c>
      <c r="B20" s="10"/>
      <c r="C20" s="10"/>
      <c r="D20" s="10">
        <v>926.75</v>
      </c>
      <c r="E20" s="4"/>
    </row>
    <row r="21" spans="1:5" ht="15.75" x14ac:dyDescent="0.25">
      <c r="A21" s="4" t="s">
        <v>126</v>
      </c>
      <c r="B21" s="10"/>
      <c r="C21" s="10"/>
      <c r="D21" s="10">
        <v>38043.620000000003</v>
      </c>
      <c r="E21" s="4"/>
    </row>
    <row r="22" spans="1:5" ht="15.75" x14ac:dyDescent="0.25">
      <c r="A22" s="4" t="s">
        <v>127</v>
      </c>
      <c r="B22" s="10"/>
      <c r="C22" s="10"/>
      <c r="D22" s="10">
        <v>1238.28</v>
      </c>
      <c r="E22" s="4"/>
    </row>
    <row r="23" spans="1:5" ht="15.75" x14ac:dyDescent="0.25">
      <c r="A23" s="4" t="s">
        <v>128</v>
      </c>
      <c r="B23" s="10"/>
      <c r="C23" s="10"/>
      <c r="D23" s="10">
        <v>1801.2</v>
      </c>
      <c r="E23" s="4"/>
    </row>
    <row r="24" spans="1:5" ht="15.75" x14ac:dyDescent="0.25">
      <c r="A24" s="4" t="s">
        <v>129</v>
      </c>
      <c r="B24" s="10"/>
      <c r="C24" s="10"/>
      <c r="D24" s="10">
        <v>5808.05</v>
      </c>
      <c r="E24" s="4"/>
    </row>
    <row r="25" spans="1:5" ht="15.75" x14ac:dyDescent="0.25">
      <c r="A25" s="4" t="s">
        <v>130</v>
      </c>
      <c r="B25" s="10"/>
      <c r="C25" s="10"/>
      <c r="D25" s="10">
        <v>33600.46</v>
      </c>
      <c r="E25" s="4"/>
    </row>
    <row r="26" spans="1:5" ht="15.75" x14ac:dyDescent="0.25">
      <c r="A26" s="4" t="s">
        <v>131</v>
      </c>
      <c r="B26" s="10"/>
      <c r="C26" s="10"/>
      <c r="D26" s="10">
        <v>16480.560000000001</v>
      </c>
      <c r="E26" s="4"/>
    </row>
    <row r="27" spans="1:5" ht="15.75" x14ac:dyDescent="0.25">
      <c r="A27" s="8" t="s">
        <v>134</v>
      </c>
      <c r="B27" s="10"/>
      <c r="C27" s="10"/>
      <c r="D27" s="10">
        <v>1284</v>
      </c>
      <c r="E27" s="4"/>
    </row>
    <row r="28" spans="1:5" ht="15.75" x14ac:dyDescent="0.25">
      <c r="A28" s="8" t="s">
        <v>135</v>
      </c>
      <c r="B28" s="10"/>
      <c r="C28" s="10"/>
      <c r="D28" s="10">
        <v>1957</v>
      </c>
      <c r="E28" s="4"/>
    </row>
    <row r="29" spans="1:5" ht="15.75" x14ac:dyDescent="0.25">
      <c r="A29" s="7" t="s">
        <v>42</v>
      </c>
      <c r="B29" s="2"/>
      <c r="C29" s="2"/>
      <c r="D29" s="2">
        <f>SUM(D16:D28)</f>
        <v>126377.42000000001</v>
      </c>
      <c r="E29" s="4"/>
    </row>
    <row r="30" spans="1:5" ht="15.75" x14ac:dyDescent="0.25">
      <c r="A30" s="4"/>
      <c r="B30" s="10"/>
      <c r="C30" s="10"/>
      <c r="D30" s="2"/>
      <c r="E30" s="4"/>
    </row>
    <row r="31" spans="1:5" ht="15.75" x14ac:dyDescent="0.25">
      <c r="A31" s="19" t="s">
        <v>133</v>
      </c>
      <c r="B31" s="20"/>
      <c r="C31" s="21"/>
      <c r="D31" s="22">
        <f>D2-D29</f>
        <v>4093.5799999999872</v>
      </c>
      <c r="E31" s="4"/>
    </row>
    <row r="32" spans="1:5" ht="15.75" x14ac:dyDescent="0.25">
      <c r="A32" s="4"/>
      <c r="B32" s="4"/>
      <c r="C32" s="4"/>
      <c r="D32" s="4"/>
      <c r="E32" s="4"/>
    </row>
  </sheetData>
  <mergeCells count="3">
    <mergeCell ref="A1:E1"/>
    <mergeCell ref="A3:E3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3" workbookViewId="0">
      <selection activeCell="A3" sqref="A3:XFD3"/>
    </sheetView>
  </sheetViews>
  <sheetFormatPr defaultRowHeight="15" x14ac:dyDescent="0.25"/>
  <cols>
    <col min="1" max="1" width="42.85546875" customWidth="1"/>
    <col min="5" max="5" width="33.5703125" customWidth="1"/>
  </cols>
  <sheetData>
    <row r="1" spans="1:5" ht="37.5" customHeight="1" x14ac:dyDescent="0.25">
      <c r="A1" s="14" t="s">
        <v>114</v>
      </c>
      <c r="B1" s="14"/>
      <c r="C1" s="14"/>
      <c r="D1" s="14"/>
      <c r="E1" s="14"/>
    </row>
    <row r="2" spans="1:5" ht="15.75" x14ac:dyDescent="0.25">
      <c r="A2" s="2" t="s">
        <v>119</v>
      </c>
      <c r="B2" s="2">
        <v>12.2</v>
      </c>
      <c r="C2" s="2"/>
      <c r="D2" s="2">
        <v>129928</v>
      </c>
      <c r="E2" s="2"/>
    </row>
    <row r="3" spans="1:5" ht="15.75" x14ac:dyDescent="0.25">
      <c r="A3" s="15" t="s">
        <v>111</v>
      </c>
      <c r="B3" s="15"/>
      <c r="C3" s="15"/>
      <c r="D3" s="15"/>
      <c r="E3" s="15"/>
    </row>
    <row r="4" spans="1:5" ht="15.75" x14ac:dyDescent="0.25">
      <c r="A4" s="4" t="s">
        <v>1</v>
      </c>
      <c r="B4" s="10"/>
      <c r="C4" s="10" t="s">
        <v>112</v>
      </c>
      <c r="D4" s="10" t="s">
        <v>3</v>
      </c>
      <c r="E4" s="4" t="s">
        <v>5</v>
      </c>
    </row>
    <row r="5" spans="1:5" x14ac:dyDescent="0.25">
      <c r="A5" s="3" t="s">
        <v>17</v>
      </c>
      <c r="B5" s="12" t="s">
        <v>12</v>
      </c>
      <c r="C5" s="12">
        <v>10</v>
      </c>
      <c r="D5" s="12" t="s">
        <v>45</v>
      </c>
      <c r="E5" s="3" t="s">
        <v>14</v>
      </c>
    </row>
    <row r="6" spans="1:5" x14ac:dyDescent="0.25">
      <c r="A6" s="3" t="s">
        <v>47</v>
      </c>
      <c r="B6" s="12" t="s">
        <v>10</v>
      </c>
      <c r="C6" s="12">
        <v>1</v>
      </c>
      <c r="D6" s="12">
        <v>55</v>
      </c>
      <c r="E6" s="3" t="s">
        <v>14</v>
      </c>
    </row>
    <row r="7" spans="1:5" x14ac:dyDescent="0.25">
      <c r="A7" s="3" t="s">
        <v>20</v>
      </c>
      <c r="B7" s="12" t="s">
        <v>16</v>
      </c>
      <c r="C7" s="12">
        <v>5</v>
      </c>
      <c r="D7" s="12">
        <v>105</v>
      </c>
      <c r="E7" s="3" t="s">
        <v>14</v>
      </c>
    </row>
    <row r="8" spans="1:5" x14ac:dyDescent="0.25">
      <c r="A8" s="3" t="s">
        <v>15</v>
      </c>
      <c r="B8" s="12" t="s">
        <v>16</v>
      </c>
      <c r="C8" s="12">
        <v>4</v>
      </c>
      <c r="D8" s="12">
        <v>130</v>
      </c>
      <c r="E8" s="3" t="s">
        <v>14</v>
      </c>
    </row>
    <row r="9" spans="1:5" x14ac:dyDescent="0.25">
      <c r="A9" s="3" t="s">
        <v>17</v>
      </c>
      <c r="B9" s="12" t="s">
        <v>12</v>
      </c>
      <c r="C9" s="12">
        <v>14</v>
      </c>
      <c r="D9" s="12" t="s">
        <v>59</v>
      </c>
      <c r="E9" s="3" t="s">
        <v>14</v>
      </c>
    </row>
    <row r="10" spans="1:5" x14ac:dyDescent="0.25">
      <c r="A10" s="3" t="s">
        <v>47</v>
      </c>
      <c r="B10" s="12" t="s">
        <v>10</v>
      </c>
      <c r="C10" s="12">
        <v>2</v>
      </c>
      <c r="D10" s="12">
        <v>110</v>
      </c>
      <c r="E10" s="3" t="s">
        <v>14</v>
      </c>
    </row>
    <row r="11" spans="1:5" x14ac:dyDescent="0.25">
      <c r="A11" s="3" t="s">
        <v>20</v>
      </c>
      <c r="B11" s="12" t="s">
        <v>16</v>
      </c>
      <c r="C11" s="12">
        <v>5</v>
      </c>
      <c r="D11" s="12">
        <v>105</v>
      </c>
      <c r="E11" s="3" t="s">
        <v>14</v>
      </c>
    </row>
    <row r="12" spans="1:5" x14ac:dyDescent="0.25">
      <c r="A12" s="3" t="s">
        <v>19</v>
      </c>
      <c r="B12" s="12" t="s">
        <v>16</v>
      </c>
      <c r="C12" s="12">
        <v>2</v>
      </c>
      <c r="D12" s="12">
        <v>140</v>
      </c>
      <c r="E12" s="3" t="s">
        <v>14</v>
      </c>
    </row>
    <row r="13" spans="1:5" x14ac:dyDescent="0.25">
      <c r="A13" s="3" t="s">
        <v>60</v>
      </c>
      <c r="B13" s="12" t="s">
        <v>7</v>
      </c>
      <c r="C13" s="12">
        <v>1</v>
      </c>
      <c r="D13" s="12">
        <v>141.69999999999999</v>
      </c>
      <c r="E13" s="3" t="s">
        <v>8</v>
      </c>
    </row>
    <row r="14" spans="1:5" x14ac:dyDescent="0.25">
      <c r="A14" s="3" t="s">
        <v>61</v>
      </c>
      <c r="B14" s="12" t="s">
        <v>7</v>
      </c>
      <c r="C14" s="12">
        <v>1</v>
      </c>
      <c r="D14" s="12">
        <v>19.7</v>
      </c>
      <c r="E14" s="3" t="s">
        <v>8</v>
      </c>
    </row>
    <row r="15" spans="1:5" x14ac:dyDescent="0.25">
      <c r="A15" s="3" t="s">
        <v>62</v>
      </c>
      <c r="B15" s="12" t="s">
        <v>7</v>
      </c>
      <c r="C15" s="12">
        <v>1</v>
      </c>
      <c r="D15" s="12">
        <v>5</v>
      </c>
      <c r="E15" s="3" t="s">
        <v>8</v>
      </c>
    </row>
    <row r="16" spans="1:5" x14ac:dyDescent="0.25">
      <c r="A16" s="3" t="s">
        <v>63</v>
      </c>
      <c r="B16" s="12" t="s">
        <v>7</v>
      </c>
      <c r="C16" s="12">
        <v>2</v>
      </c>
      <c r="D16" s="12">
        <v>15</v>
      </c>
      <c r="E16" s="3" t="s">
        <v>8</v>
      </c>
    </row>
    <row r="17" spans="1:5" x14ac:dyDescent="0.25">
      <c r="A17" s="3" t="s">
        <v>26</v>
      </c>
      <c r="B17" s="12" t="s">
        <v>10</v>
      </c>
      <c r="C17" s="12">
        <v>3</v>
      </c>
      <c r="D17" s="12">
        <v>307.68</v>
      </c>
      <c r="E17" s="3" t="s">
        <v>8</v>
      </c>
    </row>
    <row r="18" spans="1:5" x14ac:dyDescent="0.25">
      <c r="A18" s="3" t="s">
        <v>32</v>
      </c>
      <c r="B18" s="12" t="s">
        <v>7</v>
      </c>
      <c r="C18" s="12">
        <v>1</v>
      </c>
      <c r="D18" s="12">
        <v>20</v>
      </c>
      <c r="E18" s="3" t="s">
        <v>8</v>
      </c>
    </row>
    <row r="19" spans="1:5" x14ac:dyDescent="0.25">
      <c r="A19" s="3" t="s">
        <v>11</v>
      </c>
      <c r="B19" s="12" t="s">
        <v>12</v>
      </c>
      <c r="C19" s="12">
        <v>20</v>
      </c>
      <c r="D19" s="12" t="s">
        <v>13</v>
      </c>
      <c r="E19" s="3" t="s">
        <v>14</v>
      </c>
    </row>
    <row r="20" spans="1:5" x14ac:dyDescent="0.25">
      <c r="A20" s="3" t="s">
        <v>15</v>
      </c>
      <c r="B20" s="12" t="s">
        <v>16</v>
      </c>
      <c r="C20" s="12">
        <v>7.5</v>
      </c>
      <c r="D20" s="12">
        <v>161.47999999999999</v>
      </c>
      <c r="E20" s="3" t="s">
        <v>14</v>
      </c>
    </row>
    <row r="21" spans="1:5" x14ac:dyDescent="0.25">
      <c r="A21" s="3" t="s">
        <v>64</v>
      </c>
      <c r="B21" s="12" t="s">
        <v>7</v>
      </c>
      <c r="C21" s="12">
        <v>3</v>
      </c>
      <c r="D21" s="12">
        <v>150</v>
      </c>
      <c r="E21" s="3" t="s">
        <v>65</v>
      </c>
    </row>
    <row r="22" spans="1:5" x14ac:dyDescent="0.25">
      <c r="A22" s="3" t="s">
        <v>66</v>
      </c>
      <c r="B22" s="12" t="s">
        <v>7</v>
      </c>
      <c r="C22" s="12">
        <v>3</v>
      </c>
      <c r="D22" s="12">
        <v>630</v>
      </c>
      <c r="E22" s="3" t="s">
        <v>65</v>
      </c>
    </row>
    <row r="23" spans="1:5" x14ac:dyDescent="0.25">
      <c r="A23" s="3" t="s">
        <v>67</v>
      </c>
      <c r="B23" s="12" t="s">
        <v>7</v>
      </c>
      <c r="C23" s="12">
        <v>6</v>
      </c>
      <c r="D23" s="12">
        <v>30</v>
      </c>
      <c r="E23" s="3" t="s">
        <v>65</v>
      </c>
    </row>
    <row r="24" spans="1:5" x14ac:dyDescent="0.25">
      <c r="A24" s="3" t="s">
        <v>68</v>
      </c>
      <c r="B24" s="12" t="s">
        <v>7</v>
      </c>
      <c r="C24" s="12">
        <v>3</v>
      </c>
      <c r="D24" s="12">
        <v>45</v>
      </c>
      <c r="E24" s="3" t="s">
        <v>65</v>
      </c>
    </row>
    <row r="25" spans="1:5" x14ac:dyDescent="0.25">
      <c r="A25" s="3" t="s">
        <v>69</v>
      </c>
      <c r="B25" s="12" t="s">
        <v>7</v>
      </c>
      <c r="C25" s="12">
        <v>4</v>
      </c>
      <c r="D25" s="12">
        <v>20</v>
      </c>
      <c r="E25" s="3" t="s">
        <v>65</v>
      </c>
    </row>
    <row r="26" spans="1:5" x14ac:dyDescent="0.25">
      <c r="A26" s="3" t="s">
        <v>70</v>
      </c>
      <c r="B26" s="12" t="s">
        <v>7</v>
      </c>
      <c r="C26" s="12">
        <v>5</v>
      </c>
      <c r="D26" s="12">
        <v>50</v>
      </c>
      <c r="E26" s="3" t="s">
        <v>65</v>
      </c>
    </row>
    <row r="27" spans="1:5" x14ac:dyDescent="0.25">
      <c r="A27" s="3" t="s">
        <v>71</v>
      </c>
      <c r="B27" s="12" t="s">
        <v>7</v>
      </c>
      <c r="C27" s="12">
        <v>4</v>
      </c>
      <c r="D27" s="12">
        <v>20</v>
      </c>
      <c r="E27" s="3" t="s">
        <v>65</v>
      </c>
    </row>
    <row r="28" spans="1:5" x14ac:dyDescent="0.25">
      <c r="A28" s="3" t="s">
        <v>72</v>
      </c>
      <c r="B28" s="12" t="s">
        <v>7</v>
      </c>
      <c r="C28" s="12">
        <v>2</v>
      </c>
      <c r="D28" s="12">
        <v>30</v>
      </c>
      <c r="E28" s="3" t="s">
        <v>65</v>
      </c>
    </row>
    <row r="29" spans="1:5" x14ac:dyDescent="0.25">
      <c r="A29" s="3" t="s">
        <v>73</v>
      </c>
      <c r="B29" s="12" t="s">
        <v>7</v>
      </c>
      <c r="C29" s="12">
        <v>1</v>
      </c>
      <c r="D29" s="12">
        <v>160</v>
      </c>
      <c r="E29" s="3" t="s">
        <v>65</v>
      </c>
    </row>
    <row r="30" spans="1:5" x14ac:dyDescent="0.25">
      <c r="A30" s="3" t="s">
        <v>74</v>
      </c>
      <c r="B30" s="12" t="s">
        <v>7</v>
      </c>
      <c r="C30" s="12">
        <v>6</v>
      </c>
      <c r="D30" s="12">
        <v>30</v>
      </c>
      <c r="E30" s="3" t="s">
        <v>65</v>
      </c>
    </row>
    <row r="31" spans="1:5" x14ac:dyDescent="0.25">
      <c r="A31" s="3" t="s">
        <v>75</v>
      </c>
      <c r="B31" s="12" t="s">
        <v>7</v>
      </c>
      <c r="C31" s="12">
        <v>10</v>
      </c>
      <c r="D31" s="12">
        <v>20</v>
      </c>
      <c r="E31" s="3" t="s">
        <v>65</v>
      </c>
    </row>
    <row r="32" spans="1:5" x14ac:dyDescent="0.25">
      <c r="A32" s="3" t="s">
        <v>76</v>
      </c>
      <c r="B32" s="12" t="s">
        <v>12</v>
      </c>
      <c r="C32" s="12">
        <v>12</v>
      </c>
      <c r="D32" s="12">
        <v>720</v>
      </c>
      <c r="E32" s="3" t="s">
        <v>65</v>
      </c>
    </row>
    <row r="33" spans="1:5" x14ac:dyDescent="0.25">
      <c r="A33" s="3" t="s">
        <v>77</v>
      </c>
      <c r="B33" s="12" t="s">
        <v>12</v>
      </c>
      <c r="C33" s="12">
        <v>4</v>
      </c>
      <c r="D33" s="12">
        <v>148</v>
      </c>
      <c r="E33" s="3" t="s">
        <v>65</v>
      </c>
    </row>
    <row r="34" spans="1:5" x14ac:dyDescent="0.25">
      <c r="A34" s="3" t="s">
        <v>78</v>
      </c>
      <c r="B34" s="12" t="s">
        <v>7</v>
      </c>
      <c r="C34" s="12">
        <v>5</v>
      </c>
      <c r="D34" s="12">
        <v>50</v>
      </c>
      <c r="E34" s="3" t="s">
        <v>65</v>
      </c>
    </row>
    <row r="35" spans="1:5" x14ac:dyDescent="0.25">
      <c r="A35" s="3" t="s">
        <v>51</v>
      </c>
      <c r="B35" s="12" t="s">
        <v>7</v>
      </c>
      <c r="C35" s="12">
        <v>6</v>
      </c>
      <c r="D35" s="12">
        <v>168</v>
      </c>
      <c r="E35" s="3" t="s">
        <v>52</v>
      </c>
    </row>
    <row r="36" spans="1:5" x14ac:dyDescent="0.25">
      <c r="A36" s="3" t="s">
        <v>17</v>
      </c>
      <c r="B36" s="12" t="s">
        <v>12</v>
      </c>
      <c r="C36" s="12">
        <v>10</v>
      </c>
      <c r="D36" s="12" t="s">
        <v>79</v>
      </c>
      <c r="E36" s="3" t="s">
        <v>14</v>
      </c>
    </row>
    <row r="37" spans="1:5" x14ac:dyDescent="0.25">
      <c r="A37" s="3" t="s">
        <v>15</v>
      </c>
      <c r="B37" s="12" t="s">
        <v>16</v>
      </c>
      <c r="C37" s="12">
        <v>3</v>
      </c>
      <c r="D37" s="12">
        <v>64.59</v>
      </c>
      <c r="E37" s="3" t="s">
        <v>14</v>
      </c>
    </row>
    <row r="38" spans="1:5" x14ac:dyDescent="0.25">
      <c r="A38" s="3" t="s">
        <v>27</v>
      </c>
      <c r="B38" s="12" t="s">
        <v>28</v>
      </c>
      <c r="C38" s="12">
        <v>1</v>
      </c>
      <c r="D38" s="12">
        <v>55.55</v>
      </c>
      <c r="E38" s="3" t="s">
        <v>14</v>
      </c>
    </row>
    <row r="39" spans="1:5" x14ac:dyDescent="0.25">
      <c r="A39" s="3" t="s">
        <v>17</v>
      </c>
      <c r="B39" s="12" t="s">
        <v>12</v>
      </c>
      <c r="C39" s="12">
        <v>30</v>
      </c>
      <c r="D39" s="12" t="s">
        <v>80</v>
      </c>
      <c r="E39" s="3" t="s">
        <v>14</v>
      </c>
    </row>
    <row r="40" spans="1:5" x14ac:dyDescent="0.25">
      <c r="A40" s="3" t="s">
        <v>47</v>
      </c>
      <c r="B40" s="12" t="s">
        <v>10</v>
      </c>
      <c r="C40" s="12">
        <v>1.5</v>
      </c>
      <c r="D40" s="12">
        <v>105</v>
      </c>
      <c r="E40" s="3" t="s">
        <v>14</v>
      </c>
    </row>
    <row r="41" spans="1:5" x14ac:dyDescent="0.25">
      <c r="A41" s="3" t="s">
        <v>19</v>
      </c>
      <c r="B41" s="12" t="s">
        <v>16</v>
      </c>
      <c r="C41" s="12">
        <v>1.5</v>
      </c>
      <c r="D41" s="12">
        <v>105</v>
      </c>
      <c r="E41" s="3" t="s">
        <v>14</v>
      </c>
    </row>
    <row r="42" spans="1:5" x14ac:dyDescent="0.25">
      <c r="A42" s="3" t="s">
        <v>20</v>
      </c>
      <c r="B42" s="12" t="s">
        <v>16</v>
      </c>
      <c r="C42" s="12">
        <v>25</v>
      </c>
      <c r="D42" s="12">
        <v>502.5</v>
      </c>
      <c r="E42" s="3" t="s">
        <v>14</v>
      </c>
    </row>
    <row r="43" spans="1:5" ht="15.75" x14ac:dyDescent="0.25">
      <c r="A43" s="6" t="s">
        <v>132</v>
      </c>
      <c r="B43" s="12"/>
      <c r="C43" s="12"/>
      <c r="D43" s="5" t="s">
        <v>81</v>
      </c>
      <c r="E43" s="3"/>
    </row>
    <row r="44" spans="1:5" x14ac:dyDescent="0.25">
      <c r="A44" s="3" t="s">
        <v>121</v>
      </c>
      <c r="B44" s="12"/>
      <c r="C44" s="12"/>
      <c r="D44" s="12">
        <v>916.22</v>
      </c>
      <c r="E44" s="3"/>
    </row>
    <row r="45" spans="1:5" x14ac:dyDescent="0.25">
      <c r="A45" s="3" t="s">
        <v>124</v>
      </c>
      <c r="B45" s="12"/>
      <c r="C45" s="12"/>
      <c r="D45" s="12">
        <v>53580</v>
      </c>
      <c r="E45" s="3"/>
    </row>
    <row r="46" spans="1:5" x14ac:dyDescent="0.25">
      <c r="A46" s="3" t="s">
        <v>14</v>
      </c>
      <c r="B46" s="12"/>
      <c r="C46" s="12"/>
      <c r="D46" s="12">
        <v>11347.11</v>
      </c>
      <c r="E46" s="3"/>
    </row>
    <row r="47" spans="1:5" x14ac:dyDescent="0.25">
      <c r="A47" s="3" t="s">
        <v>125</v>
      </c>
      <c r="B47" s="12"/>
      <c r="C47" s="12"/>
      <c r="D47" s="12">
        <v>509.08</v>
      </c>
      <c r="E47" s="3"/>
    </row>
    <row r="48" spans="1:5" x14ac:dyDescent="0.25">
      <c r="A48" s="3" t="s">
        <v>138</v>
      </c>
      <c r="B48" s="12"/>
      <c r="C48" s="12"/>
      <c r="D48" s="12">
        <v>2103</v>
      </c>
      <c r="E48" s="3"/>
    </row>
    <row r="49" spans="1:5" x14ac:dyDescent="0.25">
      <c r="A49" s="3" t="s">
        <v>126</v>
      </c>
      <c r="B49" s="12"/>
      <c r="C49" s="12"/>
      <c r="D49" s="12">
        <v>37888.85</v>
      </c>
      <c r="E49" s="3"/>
    </row>
    <row r="50" spans="1:5" x14ac:dyDescent="0.25">
      <c r="A50" s="3" t="s">
        <v>127</v>
      </c>
      <c r="B50" s="12"/>
      <c r="C50" s="12"/>
      <c r="D50" s="12">
        <v>1233.24</v>
      </c>
      <c r="E50" s="3"/>
    </row>
    <row r="51" spans="1:5" x14ac:dyDescent="0.25">
      <c r="A51" s="3" t="s">
        <v>128</v>
      </c>
      <c r="B51" s="12"/>
      <c r="C51" s="12"/>
      <c r="D51" s="12">
        <v>1793.88</v>
      </c>
      <c r="E51" s="3"/>
    </row>
    <row r="52" spans="1:5" x14ac:dyDescent="0.25">
      <c r="A52" s="3" t="s">
        <v>129</v>
      </c>
      <c r="B52" s="12"/>
      <c r="C52" s="12"/>
      <c r="D52" s="12">
        <v>5784.79</v>
      </c>
      <c r="E52" s="3"/>
    </row>
    <row r="53" spans="1:5" x14ac:dyDescent="0.25">
      <c r="A53" s="3" t="s">
        <v>130</v>
      </c>
      <c r="B53" s="12"/>
      <c r="C53" s="12"/>
      <c r="D53" s="12">
        <v>33472.19</v>
      </c>
      <c r="E53" s="3"/>
    </row>
    <row r="54" spans="1:5" x14ac:dyDescent="0.25">
      <c r="A54" s="3" t="s">
        <v>131</v>
      </c>
      <c r="B54" s="12"/>
      <c r="C54" s="12"/>
      <c r="D54" s="12">
        <v>16413.8</v>
      </c>
      <c r="E54" s="3"/>
    </row>
    <row r="55" spans="1:5" x14ac:dyDescent="0.25">
      <c r="A55" s="3" t="s">
        <v>139</v>
      </c>
      <c r="B55" s="12"/>
      <c r="C55" s="12"/>
      <c r="D55" s="12">
        <v>20000</v>
      </c>
      <c r="E55" s="3"/>
    </row>
    <row r="56" spans="1:5" ht="15.75" x14ac:dyDescent="0.25">
      <c r="A56" s="8" t="s">
        <v>134</v>
      </c>
      <c r="B56" s="12"/>
      <c r="C56" s="12"/>
      <c r="D56" s="12">
        <v>1280</v>
      </c>
      <c r="E56" s="3"/>
    </row>
    <row r="57" spans="1:5" ht="15.75" x14ac:dyDescent="0.25">
      <c r="A57" s="8" t="s">
        <v>135</v>
      </c>
      <c r="B57" s="12"/>
      <c r="C57" s="12"/>
      <c r="D57" s="12">
        <v>1949</v>
      </c>
      <c r="E57" s="3"/>
    </row>
    <row r="58" spans="1:5" ht="15.75" x14ac:dyDescent="0.25">
      <c r="A58" s="7" t="s">
        <v>42</v>
      </c>
      <c r="B58" s="2"/>
      <c r="C58" s="2"/>
      <c r="D58" s="5">
        <f>SUM(D44:D57)</f>
        <v>188271.16</v>
      </c>
      <c r="E58" s="3"/>
    </row>
    <row r="59" spans="1:5" ht="15.75" x14ac:dyDescent="0.25">
      <c r="A59" s="4"/>
      <c r="B59" s="4"/>
      <c r="C59" s="4"/>
      <c r="D59" s="3"/>
      <c r="E59" s="3"/>
    </row>
    <row r="60" spans="1:5" ht="15.75" x14ac:dyDescent="0.25">
      <c r="A60" s="16" t="s">
        <v>136</v>
      </c>
      <c r="B60" s="17"/>
      <c r="C60" s="18"/>
      <c r="D60" s="9">
        <f>D2-D58</f>
        <v>-58343.16</v>
      </c>
      <c r="E60" s="3"/>
    </row>
    <row r="61" spans="1:5" x14ac:dyDescent="0.25">
      <c r="A61" s="3"/>
      <c r="B61" s="3"/>
      <c r="C61" s="3"/>
      <c r="D61" s="3"/>
      <c r="E61" s="3"/>
    </row>
  </sheetData>
  <mergeCells count="3">
    <mergeCell ref="A1:E1"/>
    <mergeCell ref="A3:E3"/>
    <mergeCell ref="A60:C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workbookViewId="0">
      <selection activeCell="E39" sqref="E39"/>
    </sheetView>
  </sheetViews>
  <sheetFormatPr defaultRowHeight="15" x14ac:dyDescent="0.25"/>
  <cols>
    <col min="1" max="1" width="37.5703125" customWidth="1"/>
    <col min="2" max="2" width="7.5703125" customWidth="1"/>
    <col min="5" max="5" width="31.5703125" customWidth="1"/>
  </cols>
  <sheetData>
    <row r="1" spans="1:5" ht="43.5" customHeight="1" x14ac:dyDescent="0.25">
      <c r="A1" s="14" t="s">
        <v>113</v>
      </c>
      <c r="B1" s="14"/>
      <c r="C1" s="14"/>
      <c r="D1" s="14"/>
      <c r="E1" s="14"/>
    </row>
    <row r="2" spans="1:5" ht="15.75" x14ac:dyDescent="0.25">
      <c r="A2" s="2" t="s">
        <v>120</v>
      </c>
      <c r="B2" s="2">
        <v>12.2</v>
      </c>
      <c r="C2" s="2"/>
      <c r="D2" s="2">
        <v>102056</v>
      </c>
      <c r="E2" s="2"/>
    </row>
    <row r="3" spans="1:5" ht="15.75" x14ac:dyDescent="0.25">
      <c r="A3" s="15" t="s">
        <v>111</v>
      </c>
      <c r="B3" s="15"/>
      <c r="C3" s="15"/>
      <c r="D3" s="15"/>
      <c r="E3" s="15"/>
    </row>
    <row r="4" spans="1:5" ht="15.75" x14ac:dyDescent="0.25">
      <c r="A4" s="4" t="s">
        <v>1</v>
      </c>
      <c r="B4" s="10"/>
      <c r="C4" s="10" t="s">
        <v>112</v>
      </c>
      <c r="D4" s="10" t="s">
        <v>3</v>
      </c>
      <c r="E4" s="4" t="s">
        <v>5</v>
      </c>
    </row>
    <row r="5" spans="1:5" x14ac:dyDescent="0.25">
      <c r="A5" s="3" t="s">
        <v>82</v>
      </c>
      <c r="B5" s="12" t="s">
        <v>7</v>
      </c>
      <c r="C5" s="12">
        <v>1</v>
      </c>
      <c r="D5" s="12">
        <v>26</v>
      </c>
      <c r="E5" s="3" t="s">
        <v>83</v>
      </c>
    </row>
    <row r="6" spans="1:5" x14ac:dyDescent="0.25">
      <c r="A6" s="3" t="s">
        <v>84</v>
      </c>
      <c r="B6" s="12" t="s">
        <v>31</v>
      </c>
      <c r="C6" s="12">
        <v>4</v>
      </c>
      <c r="D6" s="12">
        <v>420</v>
      </c>
      <c r="E6" s="3" t="s">
        <v>83</v>
      </c>
    </row>
    <row r="7" spans="1:5" x14ac:dyDescent="0.25">
      <c r="A7" s="3" t="s">
        <v>25</v>
      </c>
      <c r="B7" s="12" t="s">
        <v>10</v>
      </c>
      <c r="C7" s="12">
        <v>1.4</v>
      </c>
      <c r="D7" s="12">
        <v>207.9</v>
      </c>
      <c r="E7" s="3" t="s">
        <v>83</v>
      </c>
    </row>
    <row r="8" spans="1:5" x14ac:dyDescent="0.25">
      <c r="A8" s="3" t="s">
        <v>85</v>
      </c>
      <c r="B8" s="12" t="s">
        <v>7</v>
      </c>
      <c r="C8" s="12">
        <v>2</v>
      </c>
      <c r="D8" s="12">
        <v>440</v>
      </c>
      <c r="E8" s="3" t="s">
        <v>83</v>
      </c>
    </row>
    <row r="9" spans="1:5" x14ac:dyDescent="0.25">
      <c r="A9" s="3" t="s">
        <v>86</v>
      </c>
      <c r="B9" s="12" t="s">
        <v>10</v>
      </c>
      <c r="C9" s="12">
        <v>0.2</v>
      </c>
      <c r="D9" s="12">
        <v>15.4</v>
      </c>
      <c r="E9" s="3" t="s">
        <v>83</v>
      </c>
    </row>
    <row r="10" spans="1:5" x14ac:dyDescent="0.25">
      <c r="A10" s="3" t="s">
        <v>87</v>
      </c>
      <c r="B10" s="12" t="s">
        <v>7</v>
      </c>
      <c r="C10" s="12">
        <v>1</v>
      </c>
      <c r="D10" s="12">
        <v>75</v>
      </c>
      <c r="E10" s="3" t="s">
        <v>88</v>
      </c>
    </row>
    <row r="11" spans="1:5" x14ac:dyDescent="0.25">
      <c r="A11" s="3" t="s">
        <v>53</v>
      </c>
      <c r="B11" s="12" t="s">
        <v>7</v>
      </c>
      <c r="C11" s="12">
        <v>2</v>
      </c>
      <c r="D11" s="12">
        <v>24</v>
      </c>
      <c r="E11" s="3" t="s">
        <v>89</v>
      </c>
    </row>
    <row r="12" spans="1:5" x14ac:dyDescent="0.25">
      <c r="A12" s="3" t="s">
        <v>90</v>
      </c>
      <c r="B12" s="12" t="s">
        <v>7</v>
      </c>
      <c r="C12" s="12">
        <v>1</v>
      </c>
      <c r="D12" s="12">
        <v>101.6</v>
      </c>
      <c r="E12" s="3" t="s">
        <v>91</v>
      </c>
    </row>
    <row r="13" spans="1:5" ht="15.75" x14ac:dyDescent="0.25">
      <c r="A13" s="6" t="s">
        <v>132</v>
      </c>
      <c r="B13" s="12"/>
      <c r="C13" s="12"/>
      <c r="D13" s="5" t="s">
        <v>92</v>
      </c>
      <c r="E13" s="3"/>
    </row>
    <row r="14" spans="1:5" x14ac:dyDescent="0.25">
      <c r="A14" s="3" t="s">
        <v>121</v>
      </c>
      <c r="B14" s="12"/>
      <c r="C14" s="12"/>
      <c r="D14" s="12">
        <v>931.26</v>
      </c>
      <c r="E14" s="3"/>
    </row>
    <row r="15" spans="1:5" x14ac:dyDescent="0.25">
      <c r="A15" s="3" t="s">
        <v>124</v>
      </c>
      <c r="B15" s="12"/>
      <c r="C15" s="12"/>
      <c r="D15" s="12">
        <v>22562.35</v>
      </c>
      <c r="E15" s="3"/>
    </row>
    <row r="16" spans="1:5" x14ac:dyDescent="0.25">
      <c r="A16" s="3" t="s">
        <v>88</v>
      </c>
      <c r="B16" s="12"/>
      <c r="C16" s="12"/>
      <c r="D16" s="12">
        <v>75</v>
      </c>
      <c r="E16" s="3"/>
    </row>
    <row r="17" spans="1:5" x14ac:dyDescent="0.25">
      <c r="A17" s="3" t="s">
        <v>83</v>
      </c>
      <c r="B17" s="12"/>
      <c r="C17" s="12"/>
      <c r="D17" s="12">
        <v>1109.3</v>
      </c>
      <c r="E17" s="3"/>
    </row>
    <row r="18" spans="1:5" x14ac:dyDescent="0.25">
      <c r="A18" s="3" t="s">
        <v>138</v>
      </c>
      <c r="B18" s="12"/>
      <c r="C18" s="12"/>
      <c r="D18" s="12">
        <v>101.6</v>
      </c>
      <c r="E18" s="3"/>
    </row>
    <row r="19" spans="1:5" x14ac:dyDescent="0.25">
      <c r="A19" s="3" t="s">
        <v>137</v>
      </c>
      <c r="B19" s="12"/>
      <c r="C19" s="12"/>
      <c r="D19" s="12">
        <v>24</v>
      </c>
      <c r="E19" s="3"/>
    </row>
    <row r="20" spans="1:5" x14ac:dyDescent="0.25">
      <c r="A20" s="3" t="s">
        <v>126</v>
      </c>
      <c r="B20" s="12"/>
      <c r="C20" s="12"/>
      <c r="D20" s="12">
        <v>29757.27</v>
      </c>
      <c r="E20" s="3"/>
    </row>
    <row r="21" spans="1:5" x14ac:dyDescent="0.25">
      <c r="A21" s="3" t="s">
        <v>127</v>
      </c>
      <c r="B21" s="12"/>
      <c r="C21" s="12"/>
      <c r="D21" s="12">
        <v>968.52</v>
      </c>
      <c r="E21" s="3"/>
    </row>
    <row r="22" spans="1:5" x14ac:dyDescent="0.25">
      <c r="A22" s="3" t="s">
        <v>128</v>
      </c>
      <c r="B22" s="12"/>
      <c r="C22" s="12"/>
      <c r="D22" s="12">
        <v>1407.84</v>
      </c>
      <c r="E22" s="3"/>
    </row>
    <row r="23" spans="1:5" x14ac:dyDescent="0.25">
      <c r="A23" s="3" t="s">
        <v>129</v>
      </c>
      <c r="B23" s="12"/>
      <c r="C23" s="12"/>
      <c r="D23" s="12">
        <v>4544.57</v>
      </c>
      <c r="E23" s="3"/>
    </row>
    <row r="24" spans="1:5" x14ac:dyDescent="0.25">
      <c r="A24" s="3" t="s">
        <v>130</v>
      </c>
      <c r="B24" s="12"/>
      <c r="C24" s="12"/>
      <c r="D24" s="12">
        <v>26258.04</v>
      </c>
      <c r="E24" s="3"/>
    </row>
    <row r="25" spans="1:5" x14ac:dyDescent="0.25">
      <c r="A25" s="3" t="s">
        <v>131</v>
      </c>
      <c r="B25" s="12"/>
      <c r="C25" s="12"/>
      <c r="D25" s="12">
        <v>12891.4</v>
      </c>
      <c r="E25" s="3"/>
    </row>
    <row r="26" spans="1:5" ht="15.75" x14ac:dyDescent="0.25">
      <c r="A26" s="8" t="s">
        <v>134</v>
      </c>
      <c r="B26" s="12"/>
      <c r="C26" s="12"/>
      <c r="D26" s="12">
        <v>1055</v>
      </c>
      <c r="E26" s="3"/>
    </row>
    <row r="27" spans="1:5" ht="15.75" x14ac:dyDescent="0.25">
      <c r="A27" s="8" t="s">
        <v>135</v>
      </c>
      <c r="B27" s="12"/>
      <c r="C27" s="12"/>
      <c r="D27" s="12">
        <v>1531</v>
      </c>
      <c r="E27" s="3"/>
    </row>
    <row r="28" spans="1:5" ht="15.75" x14ac:dyDescent="0.25">
      <c r="A28" s="7" t="s">
        <v>42</v>
      </c>
      <c r="B28" s="2"/>
      <c r="C28" s="2"/>
      <c r="D28" s="5">
        <f>SUM(D14:D27)</f>
        <v>103217.15</v>
      </c>
      <c r="E28" s="3"/>
    </row>
    <row r="29" spans="1:5" ht="15.75" x14ac:dyDescent="0.25">
      <c r="A29" s="4"/>
      <c r="B29" s="4"/>
      <c r="C29" s="4"/>
      <c r="D29" s="3"/>
      <c r="E29" s="3"/>
    </row>
    <row r="30" spans="1:5" ht="15.75" x14ac:dyDescent="0.25">
      <c r="A30" s="16" t="s">
        <v>136</v>
      </c>
      <c r="B30" s="17"/>
      <c r="C30" s="18"/>
      <c r="D30" s="13">
        <f>D2-D28</f>
        <v>-1161.1499999999942</v>
      </c>
      <c r="E30" s="3"/>
    </row>
    <row r="31" spans="1:5" x14ac:dyDescent="0.25">
      <c r="A31" s="3"/>
      <c r="B31" s="3"/>
      <c r="C31" s="3"/>
      <c r="D31" s="3"/>
      <c r="E31" s="3"/>
    </row>
  </sheetData>
  <mergeCells count="3">
    <mergeCell ref="A1:E1"/>
    <mergeCell ref="A3:E3"/>
    <mergeCell ref="A30:C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31" sqref="E31"/>
    </sheetView>
  </sheetViews>
  <sheetFormatPr defaultRowHeight="15" x14ac:dyDescent="0.25"/>
  <cols>
    <col min="1" max="1" width="18.5703125" customWidth="1"/>
    <col min="2" max="2" width="41" customWidth="1"/>
    <col min="6" max="6" width="27.140625" customWidth="1"/>
  </cols>
  <sheetData>
    <row r="1" spans="1: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</row>
    <row r="2" spans="1:6" x14ac:dyDescent="0.25">
      <c r="A2" s="1"/>
      <c r="B2" s="1"/>
      <c r="C2" s="1" t="s">
        <v>5</v>
      </c>
      <c r="D2" s="1"/>
      <c r="E2" s="1"/>
      <c r="F2" s="1"/>
    </row>
    <row r="3" spans="1:6" x14ac:dyDescent="0.25">
      <c r="A3" s="1" t="s">
        <v>93</v>
      </c>
      <c r="B3" s="1" t="s">
        <v>94</v>
      </c>
      <c r="C3" s="1" t="s">
        <v>7</v>
      </c>
      <c r="D3" s="1">
        <v>0.33</v>
      </c>
      <c r="E3" s="1">
        <v>37.950000000000003</v>
      </c>
      <c r="F3" s="1" t="s">
        <v>95</v>
      </c>
    </row>
    <row r="4" spans="1:6" x14ac:dyDescent="0.25">
      <c r="A4" s="1" t="s">
        <v>93</v>
      </c>
      <c r="B4" s="1" t="s">
        <v>96</v>
      </c>
      <c r="C4" s="1" t="s">
        <v>7</v>
      </c>
      <c r="D4" s="1">
        <v>1</v>
      </c>
      <c r="E4" s="1">
        <v>4.4000000000000004</v>
      </c>
      <c r="F4" s="1" t="s">
        <v>95</v>
      </c>
    </row>
    <row r="5" spans="1:6" x14ac:dyDescent="0.25">
      <c r="A5" s="1" t="s">
        <v>93</v>
      </c>
      <c r="B5" s="1" t="s">
        <v>15</v>
      </c>
      <c r="C5" s="1" t="s">
        <v>16</v>
      </c>
      <c r="D5" s="1">
        <v>15</v>
      </c>
      <c r="E5" s="1">
        <v>487.5</v>
      </c>
      <c r="F5" s="1" t="s">
        <v>95</v>
      </c>
    </row>
    <row r="6" spans="1:6" x14ac:dyDescent="0.25">
      <c r="A6" s="1" t="s">
        <v>93</v>
      </c>
      <c r="B6" s="1" t="s">
        <v>97</v>
      </c>
      <c r="C6" s="1" t="s">
        <v>98</v>
      </c>
      <c r="D6" s="1">
        <v>1</v>
      </c>
      <c r="E6" s="1">
        <v>30</v>
      </c>
      <c r="F6" s="1" t="s">
        <v>95</v>
      </c>
    </row>
    <row r="7" spans="1:6" x14ac:dyDescent="0.25">
      <c r="A7" s="1" t="s">
        <v>93</v>
      </c>
      <c r="B7" s="1" t="s">
        <v>99</v>
      </c>
      <c r="C7" s="1" t="s">
        <v>28</v>
      </c>
      <c r="D7" s="1">
        <v>1.5</v>
      </c>
      <c r="E7" s="1">
        <v>705</v>
      </c>
      <c r="F7" s="1" t="s">
        <v>95</v>
      </c>
    </row>
    <row r="8" spans="1:6" x14ac:dyDescent="0.25">
      <c r="A8" s="1" t="s">
        <v>93</v>
      </c>
      <c r="B8" s="1" t="s">
        <v>100</v>
      </c>
      <c r="C8" s="1" t="s">
        <v>28</v>
      </c>
      <c r="D8" s="1">
        <v>0.06</v>
      </c>
      <c r="E8" s="1">
        <v>570</v>
      </c>
      <c r="F8" s="1" t="s">
        <v>95</v>
      </c>
    </row>
    <row r="9" spans="1:6" x14ac:dyDescent="0.25">
      <c r="A9" s="1" t="s">
        <v>93</v>
      </c>
      <c r="B9" s="1" t="s">
        <v>96</v>
      </c>
      <c r="C9" s="1" t="s">
        <v>7</v>
      </c>
      <c r="D9" s="1">
        <v>50</v>
      </c>
      <c r="E9" s="1">
        <v>238</v>
      </c>
      <c r="F9" s="1" t="s">
        <v>95</v>
      </c>
    </row>
    <row r="10" spans="1:6" x14ac:dyDescent="0.25">
      <c r="A10" s="1" t="s">
        <v>93</v>
      </c>
      <c r="B10" s="1" t="s">
        <v>101</v>
      </c>
      <c r="C10" s="1" t="s">
        <v>7</v>
      </c>
      <c r="D10" s="1">
        <v>1</v>
      </c>
      <c r="E10" s="1">
        <v>78</v>
      </c>
      <c r="F10" s="1" t="s">
        <v>95</v>
      </c>
    </row>
    <row r="11" spans="1:6" x14ac:dyDescent="0.25">
      <c r="A11" s="1" t="s">
        <v>93</v>
      </c>
      <c r="B11" s="1" t="s">
        <v>102</v>
      </c>
      <c r="C11" s="1" t="s">
        <v>7</v>
      </c>
      <c r="D11" s="1">
        <v>1</v>
      </c>
      <c r="E11" s="1">
        <v>80</v>
      </c>
      <c r="F11" s="1" t="s">
        <v>95</v>
      </c>
    </row>
    <row r="12" spans="1:6" x14ac:dyDescent="0.25">
      <c r="A12" s="1" t="s">
        <v>93</v>
      </c>
      <c r="B12" s="1" t="s">
        <v>103</v>
      </c>
      <c r="C12" s="1" t="s">
        <v>7</v>
      </c>
      <c r="D12" s="1">
        <v>1</v>
      </c>
      <c r="E12" s="1">
        <v>158</v>
      </c>
      <c r="F12" s="1" t="s">
        <v>95</v>
      </c>
    </row>
    <row r="13" spans="1:6" x14ac:dyDescent="0.25">
      <c r="A13" s="1" t="s">
        <v>93</v>
      </c>
      <c r="B13" s="1" t="s">
        <v>104</v>
      </c>
      <c r="C13" s="1" t="s">
        <v>7</v>
      </c>
      <c r="D13" s="1">
        <v>0.5</v>
      </c>
      <c r="E13" s="1">
        <v>147.5</v>
      </c>
      <c r="F13" s="1" t="s">
        <v>95</v>
      </c>
    </row>
    <row r="14" spans="1:6" x14ac:dyDescent="0.25">
      <c r="A14" s="1" t="s">
        <v>93</v>
      </c>
      <c r="B14" s="1" t="s">
        <v>105</v>
      </c>
      <c r="C14" s="1" t="s">
        <v>7</v>
      </c>
      <c r="D14" s="1">
        <v>1.5</v>
      </c>
      <c r="E14" s="1">
        <v>162</v>
      </c>
      <c r="F14" s="1" t="s">
        <v>95</v>
      </c>
    </row>
    <row r="15" spans="1:6" x14ac:dyDescent="0.25">
      <c r="A15" s="1" t="s">
        <v>93</v>
      </c>
      <c r="B15" s="1" t="s">
        <v>106</v>
      </c>
      <c r="C15" s="1" t="s">
        <v>16</v>
      </c>
      <c r="D15" s="1">
        <v>9.5120000000000005</v>
      </c>
      <c r="E15" s="1">
        <v>386.57</v>
      </c>
      <c r="F15" s="1" t="s">
        <v>95</v>
      </c>
    </row>
    <row r="16" spans="1:6" x14ac:dyDescent="0.25">
      <c r="A16" s="1" t="s">
        <v>93</v>
      </c>
      <c r="B16" s="1" t="s">
        <v>107</v>
      </c>
      <c r="C16" s="1" t="s">
        <v>16</v>
      </c>
      <c r="D16" s="1">
        <v>1</v>
      </c>
      <c r="E16" s="1">
        <v>250</v>
      </c>
      <c r="F16" s="1" t="s">
        <v>95</v>
      </c>
    </row>
    <row r="17" spans="1:6" x14ac:dyDescent="0.25">
      <c r="A17" s="1" t="s">
        <v>93</v>
      </c>
      <c r="B17" s="1" t="s">
        <v>108</v>
      </c>
      <c r="C17" s="1" t="s">
        <v>7</v>
      </c>
      <c r="D17" s="1">
        <v>3</v>
      </c>
      <c r="E17" s="1">
        <v>315</v>
      </c>
      <c r="F17" s="1" t="s">
        <v>95</v>
      </c>
    </row>
    <row r="18" spans="1:6" x14ac:dyDescent="0.25">
      <c r="A18" s="1" t="s">
        <v>93</v>
      </c>
      <c r="B18" s="1" t="s">
        <v>106</v>
      </c>
      <c r="C18" s="1" t="s">
        <v>16</v>
      </c>
      <c r="D18" s="1">
        <v>9.5399999999999991</v>
      </c>
      <c r="E18" s="1">
        <v>396.01</v>
      </c>
      <c r="F18" s="1" t="s">
        <v>95</v>
      </c>
    </row>
    <row r="19" spans="1:6" x14ac:dyDescent="0.25">
      <c r="A19" s="1" t="s">
        <v>93</v>
      </c>
      <c r="B19" s="1" t="s">
        <v>106</v>
      </c>
      <c r="C19" s="1" t="s">
        <v>16</v>
      </c>
      <c r="D19" s="1">
        <v>3.5</v>
      </c>
      <c r="E19" s="1">
        <v>145.43</v>
      </c>
      <c r="F19" s="1" t="s">
        <v>95</v>
      </c>
    </row>
    <row r="20" spans="1:6" x14ac:dyDescent="0.25">
      <c r="A20" s="1" t="s">
        <v>93</v>
      </c>
      <c r="B20" s="1" t="s">
        <v>108</v>
      </c>
      <c r="C20" s="1" t="s">
        <v>7</v>
      </c>
      <c r="D20" s="1">
        <v>1</v>
      </c>
      <c r="E20" s="1">
        <v>105</v>
      </c>
      <c r="F20" s="1" t="s">
        <v>95</v>
      </c>
    </row>
    <row r="21" spans="1:6" x14ac:dyDescent="0.25">
      <c r="A21" s="1" t="s">
        <v>93</v>
      </c>
      <c r="B21" s="1" t="s">
        <v>107</v>
      </c>
      <c r="C21" s="1" t="s">
        <v>16</v>
      </c>
      <c r="D21" s="1">
        <v>0.5</v>
      </c>
      <c r="E21" s="1">
        <v>125</v>
      </c>
      <c r="F21" s="1" t="s">
        <v>95</v>
      </c>
    </row>
    <row r="22" spans="1:6" x14ac:dyDescent="0.25">
      <c r="A22" s="1" t="s">
        <v>93</v>
      </c>
      <c r="B22" s="1" t="s">
        <v>109</v>
      </c>
      <c r="C22" s="1" t="s">
        <v>28</v>
      </c>
      <c r="D22" s="1">
        <v>1</v>
      </c>
      <c r="E22" s="1">
        <v>420</v>
      </c>
      <c r="F22" s="1" t="s">
        <v>95</v>
      </c>
    </row>
    <row r="23" spans="1:6" x14ac:dyDescent="0.25">
      <c r="A23" s="1" t="s">
        <v>42</v>
      </c>
      <c r="B23" s="1"/>
      <c r="C23" s="1"/>
      <c r="D23" s="1">
        <v>102.94199999999999</v>
      </c>
      <c r="E23" s="1" t="s">
        <v>110</v>
      </c>
      <c r="F23" s="1"/>
    </row>
    <row r="24" spans="1:6" x14ac:dyDescent="0.25">
      <c r="A24" s="1" t="s">
        <v>44</v>
      </c>
      <c r="B24" s="1"/>
      <c r="C24" s="1"/>
      <c r="D24" s="1">
        <v>102.94199999999999</v>
      </c>
      <c r="E24" s="1" t="s">
        <v>110</v>
      </c>
      <c r="F24" s="1"/>
    </row>
    <row r="25" spans="1:6" x14ac:dyDescent="0.25">
      <c r="A25" s="1"/>
      <c r="B25" s="1"/>
      <c r="C25" s="1"/>
      <c r="D25" s="1"/>
      <c r="E25" s="1"/>
      <c r="F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САД,2</vt:lpstr>
      <vt:lpstr>САД,3</vt:lpstr>
      <vt:lpstr>САД,4</vt:lpstr>
      <vt:lpstr>САД,5</vt:lpstr>
      <vt:lpstr>БЛАГ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dcterms:created xsi:type="dcterms:W3CDTF">2020-02-19T06:58:42Z</dcterms:created>
  <dcterms:modified xsi:type="dcterms:W3CDTF">2020-02-27T12:50:19Z</dcterms:modified>
</cp:coreProperties>
</file>