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75" windowWidth="27795" windowHeight="12075" firstSheet="4" activeTab="12"/>
  </bookViews>
  <sheets>
    <sheet name="ЦВ,22" sheetId="1" r:id="rId1"/>
    <sheet name="ЦВ,24" sheetId="2" r:id="rId2"/>
    <sheet name="ЦЕН,1" sheetId="3" r:id="rId3"/>
    <sheet name="ЦЕН,12" sheetId="4" r:id="rId4"/>
    <sheet name="ЦЕН,13" sheetId="5" r:id="rId5"/>
    <sheet name="ЦЕН,15" sheetId="6" r:id="rId6"/>
    <sheet name="ЦЕН,22" sheetId="7" r:id="rId7"/>
    <sheet name="ЦЕН,24" sheetId="8" r:id="rId8"/>
    <sheet name="ЦЕН,3" sheetId="9" r:id="rId9"/>
    <sheet name="ЦЕН,5" sheetId="10" r:id="rId10"/>
    <sheet name="ЦЕН,7" sheetId="11" r:id="rId11"/>
    <sheet name="ЯГ,2" sheetId="12" r:id="rId12"/>
    <sheet name="ЯГ,4" sheetId="13" r:id="rId13"/>
    <sheet name="БЛАГ" sheetId="14" r:id="rId14"/>
    <sheet name="ЦВ,18" sheetId="19" r:id="rId15"/>
    <sheet name="ЦВ,26,28,32" sheetId="20" r:id="rId16"/>
    <sheet name="ЦЕН,10" sheetId="21" r:id="rId17"/>
    <sheet name="ЦЕН,14" sheetId="22" r:id="rId18"/>
    <sheet name="ЦБ,65,67,80" sheetId="23" r:id="rId19"/>
  </sheets>
  <calcPr calcId="152511"/>
</workbook>
</file>

<file path=xl/calcChain.xml><?xml version="1.0" encoding="utf-8"?>
<calcChain xmlns="http://schemas.openxmlformats.org/spreadsheetml/2006/main">
  <c r="D10" i="23" l="1"/>
  <c r="D40" i="23"/>
  <c r="D42" i="23" s="1"/>
  <c r="D23" i="23"/>
  <c r="D25" i="23" s="1"/>
  <c r="D12" i="23"/>
  <c r="D11" i="22"/>
  <c r="D13" i="22" s="1"/>
  <c r="D11" i="21"/>
  <c r="D13" i="21" s="1"/>
  <c r="D40" i="20"/>
  <c r="D42" i="20" s="1"/>
  <c r="D25" i="20"/>
  <c r="D27" i="20" s="1"/>
  <c r="D11" i="20"/>
  <c r="D13" i="20" s="1"/>
  <c r="D11" i="19"/>
  <c r="D13" i="19" s="1"/>
  <c r="D48" i="13"/>
  <c r="D50" i="13" s="1"/>
  <c r="D26" i="12"/>
  <c r="D28" i="12" s="1"/>
  <c r="D36" i="11"/>
  <c r="D38" i="11" s="1"/>
  <c r="D20" i="10"/>
  <c r="D22" i="10" s="1"/>
  <c r="D19" i="9"/>
  <c r="D21" i="9" s="1"/>
  <c r="D43" i="8"/>
  <c r="D45" i="8" s="1"/>
  <c r="D67" i="7"/>
  <c r="D69" i="7" s="1"/>
  <c r="D79" i="6"/>
  <c r="D81" i="6" s="1"/>
  <c r="D76" i="5"/>
  <c r="D78" i="5" s="1"/>
  <c r="D26" i="4"/>
  <c r="D28" i="4" s="1"/>
  <c r="D21" i="3"/>
  <c r="D23" i="3" s="1"/>
  <c r="D22" i="2"/>
  <c r="D24" i="2" s="1"/>
  <c r="D31" i="1" l="1"/>
  <c r="D33" i="1" s="1"/>
</calcChain>
</file>

<file path=xl/sharedStrings.xml><?xml version="1.0" encoding="utf-8"?>
<sst xmlns="http://schemas.openxmlformats.org/spreadsheetml/2006/main" count="1304" uniqueCount="318">
  <si>
    <t>Объект затрат</t>
  </si>
  <si>
    <t>Товар</t>
  </si>
  <si>
    <t>Количество</t>
  </si>
  <si>
    <t>Цена</t>
  </si>
  <si>
    <t>Сумма</t>
  </si>
  <si>
    <t>Комментарий</t>
  </si>
  <si>
    <t>Наименование</t>
  </si>
  <si>
    <t>Кран шаровый  1\2г\ш бабочка</t>
  </si>
  <si>
    <t>шт</t>
  </si>
  <si>
    <t>ремонт системы ХВС</t>
  </si>
  <si>
    <t>Удлинитель 1/2х20мм</t>
  </si>
  <si>
    <t>Эмаль ПФ-115 "Colorira" свело-серая</t>
  </si>
  <si>
    <t>кг</t>
  </si>
  <si>
    <t>покраска дверей и тамбуров в подъезд</t>
  </si>
  <si>
    <t>Краска фасадная "Славия" красно-коричневая</t>
  </si>
  <si>
    <t>Цемент М500</t>
  </si>
  <si>
    <t>ремонт балкона</t>
  </si>
  <si>
    <t>Саморез 4,8х89(90)</t>
  </si>
  <si>
    <t>электромонтажные работы</t>
  </si>
  <si>
    <t>Поликарбонат 4мм прозрачный</t>
  </si>
  <si>
    <t>м</t>
  </si>
  <si>
    <t>ремонт окон</t>
  </si>
  <si>
    <t>Прес-шайба ост. 4,2 х 19</t>
  </si>
  <si>
    <t>ремонт дверных блоков</t>
  </si>
  <si>
    <t>Замок кодовый</t>
  </si>
  <si>
    <t>1 100,00</t>
  </si>
  <si>
    <t>ИТОГО ПО ОБЪЕКТУ ЗАТРАТ</t>
  </si>
  <si>
    <t>3 162,90</t>
  </si>
  <si>
    <t>ВСЕГО ЗАТРАТ</t>
  </si>
  <si>
    <t>Фанера 6мм</t>
  </si>
  <si>
    <t>1 260,00</t>
  </si>
  <si>
    <t>Покраска дверей и тамбуров в подъезд</t>
  </si>
  <si>
    <t>Эмаль ПФ-266 красно-коричневая</t>
  </si>
  <si>
    <t>Пропан бутан</t>
  </si>
  <si>
    <t>л</t>
  </si>
  <si>
    <t>удаление наледи и снега с кровли</t>
  </si>
  <si>
    <t>1 049,31</t>
  </si>
  <si>
    <t>Герметик силикон б\цв,д\бет. и камня 300мм...</t>
  </si>
  <si>
    <t>ремонт стояка ХВС на аварийном участке</t>
  </si>
  <si>
    <t>Круг отрезной по металлу Д 125</t>
  </si>
  <si>
    <t>Труба МП 26</t>
  </si>
  <si>
    <t>Прямая 26х3/4 ц/вн МП</t>
  </si>
  <si>
    <t>Прямая 26х3/4 ц/нар МП</t>
  </si>
  <si>
    <t>покраска дверей  в подъезд</t>
  </si>
  <si>
    <t>Кнауф EKOROLL TR 044 50х1220х8200</t>
  </si>
  <si>
    <t>рул</t>
  </si>
  <si>
    <t>1 560,00</t>
  </si>
  <si>
    <t>утепление трубопровода ЦО</t>
  </si>
  <si>
    <t>Проволока ф 4 т/о</t>
  </si>
  <si>
    <t>2 754,31</t>
  </si>
  <si>
    <t>Лампа Лон 60</t>
  </si>
  <si>
    <t>Светильник НББ-04-60 молочный основание белый пластик</t>
  </si>
  <si>
    <t>Датчик движения ИК настенный 1100 w</t>
  </si>
  <si>
    <t>Уголок 40х40х4</t>
  </si>
  <si>
    <t>пог. м</t>
  </si>
  <si>
    <t>2 047,32</t>
  </si>
  <si>
    <t>ремонт порожков</t>
  </si>
  <si>
    <t>Арматура А500С д10</t>
  </si>
  <si>
    <t>Электроды АНо-21 ф3,0</t>
  </si>
  <si>
    <t>Сетка сварная 50х50х1.4</t>
  </si>
  <si>
    <t>Песок строительный</t>
  </si>
  <si>
    <t>м3</t>
  </si>
  <si>
    <t>Зерно от мышей</t>
  </si>
  <si>
    <t>обработка подвала</t>
  </si>
  <si>
    <t>1 165,45</t>
  </si>
  <si>
    <t>1 176,96</t>
  </si>
  <si>
    <t>Эмаль  белая глянцевая (2,5кг)</t>
  </si>
  <si>
    <t>Растворитель 646 Пересвет 1000мл</t>
  </si>
  <si>
    <t>Стеклоизол П-3 (с\т) 15м</t>
  </si>
  <si>
    <t>3 150,00</t>
  </si>
  <si>
    <t>ремонт кровли</t>
  </si>
  <si>
    <t>Стеклокром К-4,5 (с\т) 10м2</t>
  </si>
  <si>
    <t>5 775,00</t>
  </si>
  <si>
    <t>Мастика битумная</t>
  </si>
  <si>
    <t>Праймер битумный</t>
  </si>
  <si>
    <t>Перчатки маслобензостойкие</t>
  </si>
  <si>
    <t>Лампа светодиодная LED 6вт Е27 белый матовый шар</t>
  </si>
  <si>
    <t>Стартер ST 111</t>
  </si>
  <si>
    <t>Кран маевского 1/2</t>
  </si>
  <si>
    <t>ремонт системы отопления</t>
  </si>
  <si>
    <t>освещение МОП</t>
  </si>
  <si>
    <t>Ревизия 110 РР</t>
  </si>
  <si>
    <t>ремонт канализационных сетей</t>
  </si>
  <si>
    <t>Переход канал.д 110</t>
  </si>
  <si>
    <t>Отвод 45х50 РР</t>
  </si>
  <si>
    <t>Отвод 50х30*</t>
  </si>
  <si>
    <t>Труба 50-0,5м РР</t>
  </si>
  <si>
    <t>Переход на чугун 70-50 с рез.</t>
  </si>
  <si>
    <t>Герметик Экон силиконовый 280мл</t>
  </si>
  <si>
    <t>Манжет 123*110</t>
  </si>
  <si>
    <t>замена датчика</t>
  </si>
  <si>
    <t>Светильник ОНЛАЙТ 71622</t>
  </si>
  <si>
    <t>Изолента 0,18*19ммм синяя 20 метров иэк</t>
  </si>
  <si>
    <t>ПП муфта комб. нар.  рез. 20х1/2</t>
  </si>
  <si>
    <t>смена вентилей</t>
  </si>
  <si>
    <t>Прожектор св/д СДО 30Вт</t>
  </si>
  <si>
    <t>ремонт эл. сетей</t>
  </si>
  <si>
    <t>Кран шар D50</t>
  </si>
  <si>
    <t>1 530,00</t>
  </si>
  <si>
    <t>ремонт сетей ХВС</t>
  </si>
  <si>
    <t>труба 110-0,25 м</t>
  </si>
  <si>
    <t>Герметик Момент силиконовый 280мл</t>
  </si>
  <si>
    <t>Труба 110  1м политрон</t>
  </si>
  <si>
    <t>Труба 110  - 2,0м Политрон</t>
  </si>
  <si>
    <t>Патрубок компенсаторный 110</t>
  </si>
  <si>
    <t>Герметик Boxer силикон. Санитарный белый 280 ml</t>
  </si>
  <si>
    <t>1 621,29</t>
  </si>
  <si>
    <t>замена прожекторов над подъездами</t>
  </si>
  <si>
    <t>25 710,77</t>
  </si>
  <si>
    <t>Кран шаровый RM-L 1" г/г бабочка</t>
  </si>
  <si>
    <t>Муфта переходная с НР D 32х1" вода АКВА</t>
  </si>
  <si>
    <t>Отвод 90  D 32 вода АКВА</t>
  </si>
  <si>
    <t>Датчик движения ДД 009 бел.</t>
  </si>
  <si>
    <t>Патрон керам Е-27</t>
  </si>
  <si>
    <t>АПБПП/АПУНП/АВВГ-Т2х2,5 провод белый</t>
  </si>
  <si>
    <t>Краска "Colorika" супербелая шелковистая моющаяся</t>
  </si>
  <si>
    <t>ремонт в МОП</t>
  </si>
  <si>
    <t>Шпатлевка гипсовая "Боларс"</t>
  </si>
  <si>
    <t>Шлиф-шкурка водостойкая</t>
  </si>
  <si>
    <t>Эмаль ПФ-115 светло-серая</t>
  </si>
  <si>
    <t>1 434,84</t>
  </si>
  <si>
    <t>Паста для колеровки</t>
  </si>
  <si>
    <t>1 477,50</t>
  </si>
  <si>
    <t>ремонт балкона кв. 59</t>
  </si>
  <si>
    <t>ПП Муфта 40</t>
  </si>
  <si>
    <t>ремонт сетей ГВС</t>
  </si>
  <si>
    <t>ПП Уголок 45х32</t>
  </si>
  <si>
    <t>ПП муфта переходная 40х32</t>
  </si>
  <si>
    <t>ПП труба PN 25 внутренняя армировка 32</t>
  </si>
  <si>
    <t>ремонт электрических сетей</t>
  </si>
  <si>
    <t>Шар стекло НББ 61-60 маленький уп. 4шт.</t>
  </si>
  <si>
    <t>Лампа линейная люминесцентная ЛЛ 36 вт TLD 36/54</t>
  </si>
  <si>
    <t>Круг отрезной по металлу Д 230</t>
  </si>
  <si>
    <t>ремонт канализационного стояка</t>
  </si>
  <si>
    <t>Муфта 110 Политек РТП</t>
  </si>
  <si>
    <t>Прес-шайба</t>
  </si>
  <si>
    <t>Герметик силикон прозрачный</t>
  </si>
  <si>
    <t>Изолента ПВХ синяя 15мм 20м</t>
  </si>
  <si>
    <t>Выключатель 1кл.</t>
  </si>
  <si>
    <t>Арматура НББ 64-60 настенная</t>
  </si>
  <si>
    <t>Труба 110х2</t>
  </si>
  <si>
    <t>Круг отрезной п\металлу 230*2,5*22</t>
  </si>
  <si>
    <t>Перчатки  х\б СПЕЦ</t>
  </si>
  <si>
    <t>пар</t>
  </si>
  <si>
    <t>крестовина 110х110х110х50 2-х Политрон</t>
  </si>
  <si>
    <t>замена светильков над подъездами</t>
  </si>
  <si>
    <t>14 583,41</t>
  </si>
  <si>
    <t>1 575,00</t>
  </si>
  <si>
    <t>Урна</t>
  </si>
  <si>
    <t>3 600,00</t>
  </si>
  <si>
    <t>установлена на придомовой территории</t>
  </si>
  <si>
    <t>ремонт оконных откосов</t>
  </si>
  <si>
    <t>Шпатлевка выравнивающая "Боларс"</t>
  </si>
  <si>
    <t>Шпаклёвка финишная "Боларс"</t>
  </si>
  <si>
    <t>Эмаль ПФ-115 светло-голубая</t>
  </si>
  <si>
    <t>Краска фасадная для наружних работ красно-коричневая</t>
  </si>
  <si>
    <t>1 282,13</t>
  </si>
  <si>
    <t>1 278,90</t>
  </si>
  <si>
    <t>2 047,14</t>
  </si>
  <si>
    <t>Электроды ОЗС-12 ф 3</t>
  </si>
  <si>
    <t>Кран шаровый RM-L 1/2 г/г бабочка</t>
  </si>
  <si>
    <t>Гвозди строительные</t>
  </si>
  <si>
    <t>Тройник 26х3/4х26 ц/вн/ц</t>
  </si>
  <si>
    <t>ремонт стояка ХВС</t>
  </si>
  <si>
    <t>Футорка 1/2х3/4</t>
  </si>
  <si>
    <t>Стеклокром К-4,5 (с\т) 10 КВ.М</t>
  </si>
  <si>
    <t>1 170,00</t>
  </si>
  <si>
    <t>ремонт мягкой кровли</t>
  </si>
  <si>
    <t>Кран шаровый  1\2г\г бабочка</t>
  </si>
  <si>
    <t>3 463,58</t>
  </si>
  <si>
    <t>2 280,00</t>
  </si>
  <si>
    <t>Розетка 1-ая</t>
  </si>
  <si>
    <t>Отвод 110-45* политрон</t>
  </si>
  <si>
    <t>Переход на чугун 110х123 с рез</t>
  </si>
  <si>
    <t>Круг отрезной 115х1,2</t>
  </si>
  <si>
    <t>25 642,75</t>
  </si>
  <si>
    <t>Карбид кальция</t>
  </si>
  <si>
    <t>1 435,84</t>
  </si>
  <si>
    <t>Труба  76,0х 3.5 ГОСТ 10705-80</t>
  </si>
  <si>
    <t>1 070,76</t>
  </si>
  <si>
    <t>Кислород газообразный</t>
  </si>
  <si>
    <t>Сгон 25 черн</t>
  </si>
  <si>
    <t>Контрогайка Д 25</t>
  </si>
  <si>
    <t>Муфта 25 черн</t>
  </si>
  <si>
    <t>Кран шаровый RM-L 3/4 г/г бабочка</t>
  </si>
  <si>
    <t>Резьба 25 черн</t>
  </si>
  <si>
    <t>Труба  20,0х2,8ст 2пс ГОСТ 3262-75</t>
  </si>
  <si>
    <t>Труба 110х1м</t>
  </si>
  <si>
    <t>Эмаль  белая глянцевая (1 кг)</t>
  </si>
  <si>
    <t>Эмаль ПФ-115 черная</t>
  </si>
  <si>
    <t>Болт 10х90</t>
  </si>
  <si>
    <t>Гайка шестигранная М 10</t>
  </si>
  <si>
    <t>шайба М 10 оц</t>
  </si>
  <si>
    <t>5 788,71</t>
  </si>
  <si>
    <t>ремонт слухового окна</t>
  </si>
  <si>
    <t>Гвозди шиферные</t>
  </si>
  <si>
    <t>ремонт шиферной кровли</t>
  </si>
  <si>
    <t>Шифер  7-ми волновый</t>
  </si>
  <si>
    <t>труба проф.40х20х1,5мм 6м</t>
  </si>
  <si>
    <t>1 695,06</t>
  </si>
  <si>
    <t>ремонт козырька и примыканий к дому</t>
  </si>
  <si>
    <t>Профнастил С-8 1200*1500</t>
  </si>
  <si>
    <t>1 515,00</t>
  </si>
  <si>
    <t>Анкерный болт с гайкой М10х150</t>
  </si>
  <si>
    <t>Кисть черная</t>
  </si>
  <si>
    <t>Труба  40,0х 3.5ст 2пс ГОСТ 3262-75</t>
  </si>
  <si>
    <t>Труба  57,0х 3.5 ГОСТ 10704-91</t>
  </si>
  <si>
    <t>Грунт-эмаль быстросохнущий антикорозийный светло-серый</t>
  </si>
  <si>
    <t>7 498,59</t>
  </si>
  <si>
    <t>покраска дверей в подъезд</t>
  </si>
  <si>
    <t>Тройник 110-50-45</t>
  </si>
  <si>
    <t>Патрон керам Е-40</t>
  </si>
  <si>
    <t>Железо 1.25х 2.05</t>
  </si>
  <si>
    <t>ремонт козырька</t>
  </si>
  <si>
    <t>Пружина дверная</t>
  </si>
  <si>
    <t>установлена на входную дверь в подъезд</t>
  </si>
  <si>
    <t>Отвод (черн ) Д -15</t>
  </si>
  <si>
    <t>ремонт системы отопления в подъезде</t>
  </si>
  <si>
    <t>Отвод черн Д 20</t>
  </si>
  <si>
    <t>Труба 15,0х2,8ст 2пс</t>
  </si>
  <si>
    <t>Газ. Балон  (всесез) Следопыт</t>
  </si>
  <si>
    <t>Сгон в сборе 1/2</t>
  </si>
  <si>
    <t>Сгон 3/4 в сборе</t>
  </si>
  <si>
    <t>Кран маевского М-10</t>
  </si>
  <si>
    <t>диск отрез.ф 125</t>
  </si>
  <si>
    <t>6 300,00</t>
  </si>
  <si>
    <t>Газ-пропан</t>
  </si>
  <si>
    <t>2 100,00</t>
  </si>
  <si>
    <t>Кран шаровый 3\4г\г рычаг</t>
  </si>
  <si>
    <t>Датчик движения ДД 010 бел</t>
  </si>
  <si>
    <t>замена над подъедами</t>
  </si>
  <si>
    <t>13 515,40</t>
  </si>
  <si>
    <t>РАСХОДЫ</t>
  </si>
  <si>
    <t>Материалы израсходованные на ремонт и обслуживание жилого дома</t>
  </si>
  <si>
    <t>кол.</t>
  </si>
  <si>
    <t xml:space="preserve">                ОТЧЕТ ПО МКД № 22                                                                                                                                                    п. ЗАРЕЧЕНСКИЙ ул. ЦВЕТОЧНАЯ ОРЛОВСКОГО РАЙОНА за 2019г</t>
  </si>
  <si>
    <t>Общ. пл. ж/пом. 843,4 кв.м.</t>
  </si>
  <si>
    <t xml:space="preserve">                ОТЧЕТ ПО МКД № 24                                                                                                                                                    п. ЗАРЕЧЕНСКИЙ ул. ЦВЕТОЧНАЯ ОРЛОВСКОГО РАЙОНА за 2019г</t>
  </si>
  <si>
    <t>Общ. пл. ж/пом. 827,1 кв.м.</t>
  </si>
  <si>
    <t>Общ. пл. ж/пом. 736,48 кв.м.</t>
  </si>
  <si>
    <t>Общ. пл. ж/пом. 616,5 кв.м.</t>
  </si>
  <si>
    <t>Общ. пл. ж/пом. 4073,13 кв.м.</t>
  </si>
  <si>
    <t>Общ. пл. ж/пом. 4060,9 кв.м.</t>
  </si>
  <si>
    <t>Общ. пл. ж/пом. 4167,2 кв.м.</t>
  </si>
  <si>
    <t>Общ. пл. ж/пом. 2204,9 кв.м.</t>
  </si>
  <si>
    <t>Общ. пл. ж/пом. 720,4 кв.м.</t>
  </si>
  <si>
    <t>Общ. пл. ж/пом. 705,3 кв.м.</t>
  </si>
  <si>
    <t>Общ. пл. ж/пом. 1033,13 кв.м.</t>
  </si>
  <si>
    <t xml:space="preserve">                ОТЧЕТ ПО МКД № 2                                                                                                                                                п. ЗАРЕЧЕНСКИЙ пер. ЯГОДНЫЙ ОРЛОВСКОГО РАЙОНА за 2019г</t>
  </si>
  <si>
    <t>Общ. пл. ж/пом. 1274,1 кв.м.</t>
  </si>
  <si>
    <t>Общ. пл. ж/пом. 1262,3 кв.м.</t>
  </si>
  <si>
    <t xml:space="preserve">                ОТЧЕТ ПО МКД № 12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</si>
  <si>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13                                      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</si>
  <si>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15                     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</si>
  <si>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22    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</si>
  <si>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24       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</si>
  <si>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3         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</si>
  <si>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5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</si>
  <si>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7         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</si>
  <si>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4                                                                                                                                                                        п. ЗАРЕЧЕНСКИЙ пер. ЯГОДНЫЙ ОРЛОВСКОГО РАЙОНА за 2019г</t>
  </si>
  <si>
    <t>п. Зареченский</t>
  </si>
  <si>
    <t>Соль Галит</t>
  </si>
  <si>
    <t>Благоустройство</t>
  </si>
  <si>
    <t>Перчатки х/б с ПВХ</t>
  </si>
  <si>
    <t>Доска обр.40/150 *6м профилированная</t>
  </si>
  <si>
    <t>9 500,00</t>
  </si>
  <si>
    <t>набор для тележки</t>
  </si>
  <si>
    <t>1 410,00</t>
  </si>
  <si>
    <t>Леска для трим.</t>
  </si>
  <si>
    <t>Масло для 2-х тактных двигателей минер.</t>
  </si>
  <si>
    <t>Эмаль ПФ-115 "Colorira" ярко-зеленая</t>
  </si>
  <si>
    <t>Кисть круглая Стандарт 20/65мм</t>
  </si>
  <si>
    <t>Бензин АИ-92</t>
  </si>
  <si>
    <t>Лента мерная 50м геоддез</t>
  </si>
  <si>
    <t>благоустройство</t>
  </si>
  <si>
    <t>5 577,62</t>
  </si>
  <si>
    <t>ремонт общед. имущ.</t>
  </si>
  <si>
    <t>техобслуживание ж/домов</t>
  </si>
  <si>
    <t>ТО газовых сетей</t>
  </si>
  <si>
    <t>транспортные расходы</t>
  </si>
  <si>
    <t>уборка придомовой территории</t>
  </si>
  <si>
    <t>услуги по управлению</t>
  </si>
  <si>
    <t xml:space="preserve">                ОТЧЕТ ПО МКД № 18                                                                                                                                                                        п. ЗАРЕЧЕНСКИЙ ул. ЦВЕТОЧНАЯ ОРЛОВСКОГО РАЙОНА за 2019г</t>
  </si>
  <si>
    <t>малярные работы (цоколи)</t>
  </si>
  <si>
    <t>ремонт окон и остекленение</t>
  </si>
  <si>
    <t>ремонт трубопровода ХВС</t>
  </si>
  <si>
    <t>ТО вентиляц. сетей</t>
  </si>
  <si>
    <t>ИТОГО ТМЦ</t>
  </si>
  <si>
    <t>ФИНАНСОВЫЙ РЕЗУЛЬТАТ (ПЕРЕРАСХОД)</t>
  </si>
  <si>
    <t>ФИНАНСОВЫЙ РЕЗУЛЬТАТ (ОСТАТОК)</t>
  </si>
  <si>
    <t>услуги банка</t>
  </si>
  <si>
    <t>содержание придомовой тер.</t>
  </si>
  <si>
    <t xml:space="preserve">                ОТЧЕТ ПО МКД № 1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</si>
  <si>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>Установка оконных блоков</t>
  </si>
  <si>
    <t>дератизация</t>
  </si>
  <si>
    <t>ремонт трубопровода ЦО</t>
  </si>
  <si>
    <t>смена запорной арматуры</t>
  </si>
  <si>
    <t>Поверка счетчика</t>
  </si>
  <si>
    <t>ремонт трубопровода ГВС</t>
  </si>
  <si>
    <t>ремонт козырьков</t>
  </si>
  <si>
    <t>Ремонт межпанельных швов</t>
  </si>
  <si>
    <t xml:space="preserve">                ОТЧЕТ ПО МКД № 26                                                                                                                                                                        п. ЗАРЕЧЕНСКИЙ ул. ЦВЕТОЧНАЯ ОРЛОВСКОГО РАЙОНА за 2019г</t>
  </si>
  <si>
    <t>Общ. пл. ж/пом. 171,8 кв.м.</t>
  </si>
  <si>
    <t>Общ. пл. ж/пом. 200,7 кв.м.</t>
  </si>
  <si>
    <t xml:space="preserve">                ОТЧЕТ ПО МКД № 28                                                                                                                                                                        п. ЗАРЕЧЕНСКИЙ ул. ЦВЕТОЧНАЯ ОРЛОВСКОГО РАЙОНА за 2019г</t>
  </si>
  <si>
    <t>Общ. пл. ж/пом. 309,5 кв.м.</t>
  </si>
  <si>
    <t xml:space="preserve">                ОТЧЕТ ПО МКД № 32                                                                                                                                                                        п. ЗАРЕЧЕНСКИЙ ул. ЦВЕТОЧНАЯ ОРЛОВСКОГО РАЙОНА за 2019г</t>
  </si>
  <si>
    <t>Общ. пл. ж/пом. 172,47 кв.м.</t>
  </si>
  <si>
    <t>Услуга</t>
  </si>
  <si>
    <t>Общ. пл. ж/пом. 143,6 кв.м.</t>
  </si>
  <si>
    <t xml:space="preserve">                ОТЧЕТ ПО МКД № 10       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</si>
  <si>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 xml:space="preserve">                ОТЧЕТ ПО МКД № 14                                                                                                                                                                        п. ЗАРЕЧЕНСКИЙ ул. ЦЕНТРАЛЬНАЯ ОРЛОВСКОГО РАЙОНА за 2019г</t>
  </si>
  <si>
    <t>Общ. пл. ж/пом. 240,6 кв.м.</t>
  </si>
  <si>
    <t xml:space="preserve">                ОТЧЕТ ПО МКД № 65                                                                                                                                                                        п. ЗАРЕЧЕНСКИЙ ул. ЦАРЕВ БРОД ОРЛОВСКОГО РАЙОНА за 2019г</t>
  </si>
  <si>
    <t>Общ. пл. ж/пом. 87,2 кв.м.</t>
  </si>
  <si>
    <t xml:space="preserve">                ОТЧЕТ ПО МКД № 67                                                                                                                                                                        п. ЗАРЕЧЕНСКИЙ ул. ЦАРЕВ БРОД ОРЛОВСКОГО РАЙОНА за 2019г</t>
  </si>
  <si>
    <t xml:space="preserve">                ОТЧЕТ ПО МКД № 80                                                                                                                                                                        п. ЗАРЕЧЕНСКИЙ ул. ЦАРЕВ БРОД ОРЛОВСКОГО РАЙОНА за 2019г</t>
  </si>
  <si>
    <t>Общ. пл. ж/пом. 251,9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</si>
</sst>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2" fillId="0" borderId="5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9" sqref="A29:A30"/>
    </sheetView>
  </sheetViews>
  <sheetFormatPr defaultRowHeight="15" x14ac:dyDescent="0.25"/>
  <cols>
    <col min="1" max="1" width="46.140625" customWidth="1"/>
    <col min="5" max="5" width="40.42578125" customWidth="1"/>
  </cols>
  <sheetData>
    <row r="1" spans="1:5" ht="40.5" customHeight="1" x14ac:dyDescent="0.25">
      <c r="A1" s="23" t="s">
        <v>235</v>
      </c>
      <c r="B1" s="24"/>
      <c r="C1" s="24"/>
      <c r="D1" s="24"/>
      <c r="E1" s="25"/>
    </row>
    <row r="2" spans="1:5" ht="15.75" x14ac:dyDescent="0.25">
      <c r="A2" s="4" t="s">
        <v>236</v>
      </c>
      <c r="B2" s="4">
        <v>11.73</v>
      </c>
      <c r="C2" s="4"/>
      <c r="D2" s="4">
        <v>112781</v>
      </c>
      <c r="E2" s="4"/>
    </row>
    <row r="3" spans="1:5" x14ac:dyDescent="0.25">
      <c r="A3" s="5" t="s">
        <v>232</v>
      </c>
      <c r="B3" s="2"/>
      <c r="C3" s="2"/>
      <c r="D3" s="2"/>
      <c r="E3" s="2"/>
    </row>
    <row r="4" spans="1:5" ht="15.75" x14ac:dyDescent="0.25">
      <c r="A4" s="26" t="s">
        <v>233</v>
      </c>
      <c r="B4" s="26"/>
      <c r="C4" s="26"/>
      <c r="D4" s="26"/>
      <c r="E4" s="26"/>
    </row>
    <row r="5" spans="1:5" ht="15.75" x14ac:dyDescent="0.25">
      <c r="A5" s="3" t="s">
        <v>1</v>
      </c>
      <c r="B5" s="7"/>
      <c r="C5" s="7" t="s">
        <v>234</v>
      </c>
      <c r="D5" s="7" t="s">
        <v>4</v>
      </c>
      <c r="E5" s="3" t="s">
        <v>6</v>
      </c>
    </row>
    <row r="6" spans="1:5" ht="15.75" x14ac:dyDescent="0.25">
      <c r="A6" s="3" t="s">
        <v>7</v>
      </c>
      <c r="B6" s="7" t="s">
        <v>8</v>
      </c>
      <c r="C6" s="7">
        <v>1</v>
      </c>
      <c r="D6" s="7">
        <v>320</v>
      </c>
      <c r="E6" s="3" t="s">
        <v>9</v>
      </c>
    </row>
    <row r="7" spans="1:5" ht="15.75" x14ac:dyDescent="0.25">
      <c r="A7" s="3" t="s">
        <v>10</v>
      </c>
      <c r="B7" s="7" t="s">
        <v>8</v>
      </c>
      <c r="C7" s="7">
        <v>1</v>
      </c>
      <c r="D7" s="7">
        <v>60</v>
      </c>
      <c r="E7" s="3" t="s">
        <v>9</v>
      </c>
    </row>
    <row r="8" spans="1:5" ht="15.75" x14ac:dyDescent="0.25">
      <c r="A8" s="3" t="s">
        <v>11</v>
      </c>
      <c r="B8" s="7" t="s">
        <v>12</v>
      </c>
      <c r="C8" s="7">
        <v>3.5</v>
      </c>
      <c r="D8" s="7">
        <v>418.5</v>
      </c>
      <c r="E8" s="3" t="s">
        <v>13</v>
      </c>
    </row>
    <row r="9" spans="1:5" ht="15.75" x14ac:dyDescent="0.25">
      <c r="A9" s="3" t="s">
        <v>14</v>
      </c>
      <c r="B9" s="7" t="s">
        <v>12</v>
      </c>
      <c r="C9" s="7">
        <v>4</v>
      </c>
      <c r="D9" s="7">
        <v>353</v>
      </c>
      <c r="E9" s="3" t="s">
        <v>13</v>
      </c>
    </row>
    <row r="10" spans="1:5" ht="15.75" x14ac:dyDescent="0.25">
      <c r="A10" s="3" t="s">
        <v>15</v>
      </c>
      <c r="B10" s="7" t="s">
        <v>12</v>
      </c>
      <c r="C10" s="7">
        <v>50</v>
      </c>
      <c r="D10" s="7">
        <v>335</v>
      </c>
      <c r="E10" s="3" t="s">
        <v>16</v>
      </c>
    </row>
    <row r="11" spans="1:5" ht="15.75" x14ac:dyDescent="0.25">
      <c r="A11" s="3" t="s">
        <v>17</v>
      </c>
      <c r="B11" s="7" t="s">
        <v>8</v>
      </c>
      <c r="C11" s="7">
        <v>10</v>
      </c>
      <c r="D11" s="7">
        <v>19</v>
      </c>
      <c r="E11" s="3" t="s">
        <v>18</v>
      </c>
    </row>
    <row r="12" spans="1:5" ht="15.75" x14ac:dyDescent="0.25">
      <c r="A12" s="3" t="s">
        <v>19</v>
      </c>
      <c r="B12" s="7" t="s">
        <v>20</v>
      </c>
      <c r="C12" s="7">
        <v>3</v>
      </c>
      <c r="D12" s="7">
        <v>546</v>
      </c>
      <c r="E12" s="3" t="s">
        <v>21</v>
      </c>
    </row>
    <row r="13" spans="1:5" ht="15.75" x14ac:dyDescent="0.25">
      <c r="A13" s="3" t="s">
        <v>22</v>
      </c>
      <c r="B13" s="7" t="s">
        <v>8</v>
      </c>
      <c r="C13" s="7">
        <v>20</v>
      </c>
      <c r="D13" s="7">
        <v>11.4</v>
      </c>
      <c r="E13" s="3" t="s">
        <v>23</v>
      </c>
    </row>
    <row r="14" spans="1:5" ht="15.75" x14ac:dyDescent="0.25">
      <c r="A14" s="3" t="s">
        <v>24</v>
      </c>
      <c r="B14" s="7" t="s">
        <v>8</v>
      </c>
      <c r="C14" s="7">
        <v>1</v>
      </c>
      <c r="D14" s="7" t="s">
        <v>25</v>
      </c>
      <c r="E14" s="3" t="s">
        <v>23</v>
      </c>
    </row>
    <row r="15" spans="1:5" ht="15.75" x14ac:dyDescent="0.25">
      <c r="A15" s="11" t="s">
        <v>287</v>
      </c>
      <c r="B15" s="7"/>
      <c r="C15" s="7"/>
      <c r="D15" s="4" t="s">
        <v>27</v>
      </c>
      <c r="E15" s="3"/>
    </row>
    <row r="16" spans="1:5" ht="15.75" x14ac:dyDescent="0.25">
      <c r="A16" s="3" t="s">
        <v>276</v>
      </c>
      <c r="B16" s="7"/>
      <c r="C16" s="7"/>
      <c r="D16" s="7">
        <v>21165</v>
      </c>
      <c r="E16" s="3"/>
    </row>
    <row r="17" spans="1:5" ht="15.75" x14ac:dyDescent="0.25">
      <c r="A17" s="3" t="s">
        <v>283</v>
      </c>
      <c r="B17" s="7"/>
      <c r="C17" s="7"/>
      <c r="D17" s="7">
        <v>771.49</v>
      </c>
      <c r="E17" s="3"/>
    </row>
    <row r="18" spans="1:5" ht="15.75" x14ac:dyDescent="0.25">
      <c r="A18" s="3" t="s">
        <v>16</v>
      </c>
      <c r="B18" s="7"/>
      <c r="C18" s="7"/>
      <c r="D18" s="7">
        <v>335</v>
      </c>
      <c r="E18" s="3"/>
    </row>
    <row r="19" spans="1:5" ht="15.75" x14ac:dyDescent="0.25">
      <c r="A19" s="3" t="s">
        <v>23</v>
      </c>
      <c r="B19" s="7"/>
      <c r="C19" s="7"/>
      <c r="D19" s="7">
        <v>1111.4000000000001</v>
      </c>
      <c r="E19" s="3"/>
    </row>
    <row r="20" spans="1:5" ht="15.75" x14ac:dyDescent="0.25">
      <c r="A20" s="3" t="s">
        <v>284</v>
      </c>
      <c r="B20" s="7"/>
      <c r="C20" s="7"/>
      <c r="D20" s="7">
        <v>546</v>
      </c>
      <c r="E20" s="3"/>
    </row>
    <row r="21" spans="1:5" x14ac:dyDescent="0.25">
      <c r="A21" s="2" t="s">
        <v>285</v>
      </c>
      <c r="B21" s="10"/>
      <c r="C21" s="10"/>
      <c r="D21" s="10">
        <v>380</v>
      </c>
      <c r="E21" s="2"/>
    </row>
    <row r="22" spans="1:5" x14ac:dyDescent="0.25">
      <c r="A22" s="2" t="s">
        <v>96</v>
      </c>
      <c r="B22" s="10"/>
      <c r="C22" s="10"/>
      <c r="D22" s="10">
        <v>19</v>
      </c>
      <c r="E22" s="2"/>
    </row>
    <row r="23" spans="1:5" x14ac:dyDescent="0.25">
      <c r="A23" s="2" t="s">
        <v>277</v>
      </c>
      <c r="B23" s="10"/>
      <c r="C23" s="10"/>
      <c r="D23" s="10">
        <v>32884.81</v>
      </c>
      <c r="E23" s="2"/>
    </row>
    <row r="24" spans="1:5" x14ac:dyDescent="0.25">
      <c r="A24" s="2" t="s">
        <v>286</v>
      </c>
      <c r="B24" s="10"/>
      <c r="C24" s="10"/>
      <c r="D24" s="10">
        <v>1632</v>
      </c>
      <c r="E24" s="2"/>
    </row>
    <row r="25" spans="1:5" x14ac:dyDescent="0.25">
      <c r="A25" s="2" t="s">
        <v>278</v>
      </c>
      <c r="B25" s="10"/>
      <c r="C25" s="10"/>
      <c r="D25" s="10">
        <v>1536.24</v>
      </c>
      <c r="E25" s="2"/>
    </row>
    <row r="26" spans="1:5" x14ac:dyDescent="0.25">
      <c r="A26" s="2" t="s">
        <v>279</v>
      </c>
      <c r="B26" s="10"/>
      <c r="C26" s="10"/>
      <c r="D26" s="10">
        <v>5021.57</v>
      </c>
      <c r="E26" s="2"/>
    </row>
    <row r="27" spans="1:5" x14ac:dyDescent="0.25">
      <c r="A27" s="2" t="s">
        <v>280</v>
      </c>
      <c r="B27" s="10"/>
      <c r="C27" s="10"/>
      <c r="D27" s="10">
        <v>20476.400000000001</v>
      </c>
      <c r="E27" s="2"/>
    </row>
    <row r="28" spans="1:5" x14ac:dyDescent="0.25">
      <c r="A28" s="2" t="s">
        <v>281</v>
      </c>
      <c r="B28" s="10"/>
      <c r="C28" s="10"/>
      <c r="D28" s="10">
        <v>14246.04</v>
      </c>
      <c r="E28" s="2"/>
    </row>
    <row r="29" spans="1:5" ht="15.75" x14ac:dyDescent="0.25">
      <c r="A29" s="13" t="s">
        <v>274</v>
      </c>
      <c r="B29" s="10"/>
      <c r="C29" s="10"/>
      <c r="D29" s="10">
        <v>194</v>
      </c>
      <c r="E29" s="2"/>
    </row>
    <row r="30" spans="1:5" ht="15.75" x14ac:dyDescent="0.25">
      <c r="A30" s="13" t="s">
        <v>290</v>
      </c>
      <c r="B30" s="10"/>
      <c r="C30" s="10"/>
      <c r="D30" s="10">
        <v>1692</v>
      </c>
      <c r="E30" s="2"/>
    </row>
    <row r="31" spans="1:5" ht="15.75" x14ac:dyDescent="0.25">
      <c r="A31" s="12" t="s">
        <v>26</v>
      </c>
      <c r="B31" s="4"/>
      <c r="C31" s="4"/>
      <c r="D31" s="14">
        <f>SUM(D16:D30)</f>
        <v>102010.95000000001</v>
      </c>
      <c r="E31" s="2"/>
    </row>
    <row r="32" spans="1:5" ht="15.75" x14ac:dyDescent="0.25">
      <c r="A32" s="3"/>
      <c r="B32" s="3"/>
      <c r="C32" s="3"/>
      <c r="D32" s="14"/>
      <c r="E32" s="2"/>
    </row>
    <row r="33" spans="1:5" ht="15.75" x14ac:dyDescent="0.25">
      <c r="A33" s="20" t="s">
        <v>289</v>
      </c>
      <c r="B33" s="21"/>
      <c r="C33" s="22"/>
      <c r="D33" s="14">
        <f>D2-D31</f>
        <v>10770.049999999988</v>
      </c>
      <c r="E33" s="2"/>
    </row>
    <row r="34" spans="1:5" x14ac:dyDescent="0.25">
      <c r="A34" s="2"/>
      <c r="B34" s="2"/>
      <c r="C34" s="2"/>
      <c r="D34" s="2"/>
      <c r="E34" s="2"/>
    </row>
  </sheetData>
  <mergeCells count="3">
    <mergeCell ref="A33:C33"/>
    <mergeCell ref="A1:E1"/>
    <mergeCell ref="A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:XFD3"/>
    </sheetView>
  </sheetViews>
  <sheetFormatPr defaultRowHeight="15" x14ac:dyDescent="0.25"/>
  <cols>
    <col min="1" max="1" width="46.140625" customWidth="1"/>
    <col min="4" max="4" width="14.140625" customWidth="1"/>
    <col min="5" max="5" width="43.140625" customWidth="1"/>
  </cols>
  <sheetData>
    <row r="1" spans="1:5" ht="33" customHeight="1" x14ac:dyDescent="0.25">
      <c r="A1" s="23" t="s">
        <v>257</v>
      </c>
      <c r="B1" s="24"/>
      <c r="C1" s="24"/>
      <c r="D1" s="24"/>
      <c r="E1" s="25"/>
    </row>
    <row r="2" spans="1:5" ht="15.75" x14ac:dyDescent="0.25">
      <c r="A2" s="4" t="s">
        <v>246</v>
      </c>
      <c r="B2" s="4">
        <v>11.73</v>
      </c>
      <c r="C2" s="4"/>
      <c r="D2" s="4">
        <v>94314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3" t="s">
        <v>19</v>
      </c>
      <c r="B5" s="7" t="s">
        <v>20</v>
      </c>
      <c r="C5" s="7">
        <v>1.2</v>
      </c>
      <c r="D5" s="7">
        <v>218.4</v>
      </c>
      <c r="E5" s="3" t="s">
        <v>194</v>
      </c>
    </row>
    <row r="6" spans="1:5" ht="15.75" x14ac:dyDescent="0.25">
      <c r="A6" s="3" t="s">
        <v>14</v>
      </c>
      <c r="B6" s="7" t="s">
        <v>12</v>
      </c>
      <c r="C6" s="7">
        <v>1</v>
      </c>
      <c r="D6" s="7">
        <v>89.65</v>
      </c>
      <c r="E6" s="3" t="s">
        <v>13</v>
      </c>
    </row>
    <row r="7" spans="1:5" ht="15.75" x14ac:dyDescent="0.25">
      <c r="A7" s="3" t="s">
        <v>32</v>
      </c>
      <c r="B7" s="7" t="s">
        <v>12</v>
      </c>
      <c r="C7" s="7">
        <v>1</v>
      </c>
      <c r="D7" s="7">
        <v>147.16</v>
      </c>
      <c r="E7" s="3" t="s">
        <v>13</v>
      </c>
    </row>
    <row r="8" spans="1:5" ht="15.75" x14ac:dyDescent="0.25">
      <c r="A8" s="11" t="s">
        <v>287</v>
      </c>
      <c r="B8" s="7"/>
      <c r="C8" s="7"/>
      <c r="D8" s="4">
        <v>455.21</v>
      </c>
      <c r="E8" s="3"/>
    </row>
    <row r="9" spans="1:5" ht="15.75" x14ac:dyDescent="0.25">
      <c r="A9" s="3" t="s">
        <v>276</v>
      </c>
      <c r="B9" s="7"/>
      <c r="C9" s="7"/>
      <c r="D9" s="7">
        <v>8817.06</v>
      </c>
      <c r="E9" s="3"/>
    </row>
    <row r="10" spans="1:5" ht="15.75" x14ac:dyDescent="0.25">
      <c r="A10" s="3" t="s">
        <v>283</v>
      </c>
      <c r="B10" s="7"/>
      <c r="C10" s="7"/>
      <c r="D10" s="7">
        <v>236.81</v>
      </c>
      <c r="E10" s="3"/>
    </row>
    <row r="11" spans="1:5" ht="15.75" x14ac:dyDescent="0.25">
      <c r="A11" s="3" t="s">
        <v>284</v>
      </c>
      <c r="B11" s="7"/>
      <c r="C11" s="7"/>
      <c r="D11" s="7">
        <v>218.4</v>
      </c>
      <c r="E11" s="3"/>
    </row>
    <row r="12" spans="1:5" ht="15.75" x14ac:dyDescent="0.25">
      <c r="A12" s="3" t="s">
        <v>277</v>
      </c>
      <c r="B12" s="7"/>
      <c r="C12" s="7"/>
      <c r="D12" s="7">
        <v>27500.880000000001</v>
      </c>
      <c r="E12" s="3"/>
    </row>
    <row r="13" spans="1:5" ht="15.75" x14ac:dyDescent="0.25">
      <c r="A13" s="3" t="s">
        <v>286</v>
      </c>
      <c r="B13" s="7"/>
      <c r="C13" s="7"/>
      <c r="D13" s="7">
        <v>1439.64</v>
      </c>
      <c r="E13" s="3"/>
    </row>
    <row r="14" spans="1:5" ht="15.75" x14ac:dyDescent="0.25">
      <c r="A14" s="3" t="s">
        <v>278</v>
      </c>
      <c r="B14" s="7"/>
      <c r="C14" s="7"/>
      <c r="D14" s="7">
        <v>1354.2</v>
      </c>
      <c r="E14" s="3"/>
    </row>
    <row r="15" spans="1:5" ht="15.75" x14ac:dyDescent="0.25">
      <c r="A15" s="3" t="s">
        <v>279</v>
      </c>
      <c r="B15" s="7"/>
      <c r="C15" s="7"/>
      <c r="D15" s="7">
        <v>4198.88</v>
      </c>
      <c r="E15" s="3"/>
    </row>
    <row r="16" spans="1:5" ht="15.75" x14ac:dyDescent="0.25">
      <c r="A16" s="3" t="s">
        <v>280</v>
      </c>
      <c r="B16" s="7"/>
      <c r="C16" s="7"/>
      <c r="D16" s="7">
        <v>17023.07</v>
      </c>
      <c r="E16" s="3"/>
    </row>
    <row r="17" spans="1:5" ht="15.75" x14ac:dyDescent="0.25">
      <c r="A17" s="3" t="s">
        <v>281</v>
      </c>
      <c r="B17" s="7"/>
      <c r="C17" s="7"/>
      <c r="D17" s="7">
        <v>11913.36</v>
      </c>
      <c r="E17" s="3"/>
    </row>
    <row r="18" spans="1:5" ht="15.75" x14ac:dyDescent="0.25">
      <c r="A18" s="13" t="s">
        <v>274</v>
      </c>
      <c r="B18" s="7"/>
      <c r="C18" s="7"/>
      <c r="D18" s="7">
        <v>162</v>
      </c>
      <c r="E18" s="3"/>
    </row>
    <row r="19" spans="1:5" ht="15.75" x14ac:dyDescent="0.25">
      <c r="A19" s="13" t="s">
        <v>290</v>
      </c>
      <c r="B19" s="7"/>
      <c r="C19" s="7"/>
      <c r="D19" s="7">
        <v>1415</v>
      </c>
      <c r="E19" s="3"/>
    </row>
    <row r="20" spans="1:5" ht="15.75" x14ac:dyDescent="0.25">
      <c r="A20" s="12" t="s">
        <v>26</v>
      </c>
      <c r="B20" s="4"/>
      <c r="C20" s="4"/>
      <c r="D20" s="4">
        <f>SUM(D9:D19)</f>
        <v>74279.299999999988</v>
      </c>
      <c r="E20" s="3"/>
    </row>
    <row r="21" spans="1:5" ht="15.75" x14ac:dyDescent="0.25">
      <c r="A21" s="3"/>
      <c r="B21" s="3"/>
      <c r="C21" s="3"/>
      <c r="D21" s="4"/>
      <c r="E21" s="3"/>
    </row>
    <row r="22" spans="1:5" ht="15.75" x14ac:dyDescent="0.25">
      <c r="A22" s="20" t="s">
        <v>289</v>
      </c>
      <c r="B22" s="21"/>
      <c r="C22" s="22"/>
      <c r="D22" s="4">
        <f>D2-D20</f>
        <v>20034.700000000012</v>
      </c>
      <c r="E22" s="3"/>
    </row>
    <row r="23" spans="1:5" ht="15.75" x14ac:dyDescent="0.25">
      <c r="A23" s="3"/>
      <c r="B23" s="7"/>
      <c r="C23" s="7"/>
      <c r="D23" s="7"/>
      <c r="E23" s="3"/>
    </row>
  </sheetData>
  <mergeCells count="3">
    <mergeCell ref="A1:E1"/>
    <mergeCell ref="A3:E3"/>
    <mergeCell ref="A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0" workbookViewId="0">
      <selection activeCell="A3" sqref="A3:XFD3"/>
    </sheetView>
  </sheetViews>
  <sheetFormatPr defaultRowHeight="15" x14ac:dyDescent="0.25"/>
  <cols>
    <col min="1" max="1" width="48.42578125" customWidth="1"/>
    <col min="4" max="4" width="11.5703125" customWidth="1"/>
    <col min="5" max="5" width="39.28515625" customWidth="1"/>
  </cols>
  <sheetData>
    <row r="1" spans="1:5" ht="33" customHeight="1" x14ac:dyDescent="0.25">
      <c r="A1" s="23" t="s">
        <v>258</v>
      </c>
      <c r="B1" s="24"/>
      <c r="C1" s="24"/>
      <c r="D1" s="24"/>
      <c r="E1" s="25"/>
    </row>
    <row r="2" spans="1:5" ht="15.75" x14ac:dyDescent="0.25">
      <c r="A2" s="4" t="s">
        <v>247</v>
      </c>
      <c r="B2" s="4">
        <v>6.71</v>
      </c>
      <c r="C2" s="4"/>
      <c r="D2" s="4">
        <v>79028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8" t="s">
        <v>195</v>
      </c>
      <c r="B5" s="7" t="s">
        <v>12</v>
      </c>
      <c r="C5" s="7">
        <v>1</v>
      </c>
      <c r="D5" s="7">
        <v>87.33</v>
      </c>
      <c r="E5" s="3" t="s">
        <v>196</v>
      </c>
    </row>
    <row r="6" spans="1:5" ht="15.75" x14ac:dyDescent="0.25">
      <c r="A6" s="8" t="s">
        <v>197</v>
      </c>
      <c r="B6" s="7" t="s">
        <v>8</v>
      </c>
      <c r="C6" s="7">
        <v>3</v>
      </c>
      <c r="D6" s="7">
        <v>660</v>
      </c>
      <c r="E6" s="3" t="s">
        <v>196</v>
      </c>
    </row>
    <row r="7" spans="1:5" ht="15.75" x14ac:dyDescent="0.25">
      <c r="A7" s="8" t="s">
        <v>198</v>
      </c>
      <c r="B7" s="7" t="s">
        <v>54</v>
      </c>
      <c r="C7" s="7">
        <v>18</v>
      </c>
      <c r="D7" s="7" t="s">
        <v>199</v>
      </c>
      <c r="E7" s="3" t="s">
        <v>200</v>
      </c>
    </row>
    <row r="8" spans="1:5" ht="15.75" x14ac:dyDescent="0.25">
      <c r="A8" s="8" t="s">
        <v>201</v>
      </c>
      <c r="B8" s="7" t="s">
        <v>8</v>
      </c>
      <c r="C8" s="7">
        <v>3</v>
      </c>
      <c r="D8" s="7" t="s">
        <v>202</v>
      </c>
      <c r="E8" s="3" t="s">
        <v>200</v>
      </c>
    </row>
    <row r="9" spans="1:5" ht="15.75" x14ac:dyDescent="0.25">
      <c r="A9" s="8" t="s">
        <v>203</v>
      </c>
      <c r="B9" s="7" t="s">
        <v>8</v>
      </c>
      <c r="C9" s="7">
        <v>5</v>
      </c>
      <c r="D9" s="7">
        <v>121.5</v>
      </c>
      <c r="E9" s="3" t="s">
        <v>200</v>
      </c>
    </row>
    <row r="10" spans="1:5" ht="15.75" x14ac:dyDescent="0.25">
      <c r="A10" s="8" t="s">
        <v>204</v>
      </c>
      <c r="B10" s="7" t="s">
        <v>8</v>
      </c>
      <c r="C10" s="7">
        <v>1</v>
      </c>
      <c r="D10" s="7">
        <v>22</v>
      </c>
      <c r="E10" s="3" t="s">
        <v>200</v>
      </c>
    </row>
    <row r="11" spans="1:5" ht="15.75" x14ac:dyDescent="0.25">
      <c r="A11" s="8" t="s">
        <v>132</v>
      </c>
      <c r="B11" s="7" t="s">
        <v>8</v>
      </c>
      <c r="C11" s="7">
        <v>2</v>
      </c>
      <c r="D11" s="7">
        <v>102</v>
      </c>
      <c r="E11" s="3" t="s">
        <v>200</v>
      </c>
    </row>
    <row r="12" spans="1:5" ht="15.75" x14ac:dyDescent="0.25">
      <c r="A12" s="8" t="s">
        <v>205</v>
      </c>
      <c r="B12" s="7" t="s">
        <v>54</v>
      </c>
      <c r="C12" s="7">
        <v>7</v>
      </c>
      <c r="D12" s="7">
        <v>832.23</v>
      </c>
      <c r="E12" s="3" t="s">
        <v>200</v>
      </c>
    </row>
    <row r="13" spans="1:5" ht="15.75" x14ac:dyDescent="0.25">
      <c r="A13" s="8" t="s">
        <v>206</v>
      </c>
      <c r="B13" s="7" t="s">
        <v>54</v>
      </c>
      <c r="C13" s="7">
        <v>3</v>
      </c>
      <c r="D13" s="7">
        <v>623.4</v>
      </c>
      <c r="E13" s="3" t="s">
        <v>200</v>
      </c>
    </row>
    <row r="14" spans="1:5" ht="15.75" x14ac:dyDescent="0.25">
      <c r="A14" s="8" t="s">
        <v>58</v>
      </c>
      <c r="B14" s="7" t="s">
        <v>12</v>
      </c>
      <c r="C14" s="7">
        <v>1</v>
      </c>
      <c r="D14" s="7">
        <v>176</v>
      </c>
      <c r="E14" s="3" t="s">
        <v>200</v>
      </c>
    </row>
    <row r="15" spans="1:5" ht="31.5" x14ac:dyDescent="0.25">
      <c r="A15" s="8" t="s">
        <v>207</v>
      </c>
      <c r="B15" s="7" t="s">
        <v>12</v>
      </c>
      <c r="C15" s="7">
        <v>3</v>
      </c>
      <c r="D15" s="7">
        <v>537.6</v>
      </c>
      <c r="E15" s="3" t="s">
        <v>200</v>
      </c>
    </row>
    <row r="16" spans="1:5" ht="15.75" x14ac:dyDescent="0.25">
      <c r="A16" s="8" t="s">
        <v>180</v>
      </c>
      <c r="B16" s="7" t="s">
        <v>61</v>
      </c>
      <c r="C16" s="7">
        <v>1</v>
      </c>
      <c r="D16" s="7">
        <v>52.38</v>
      </c>
      <c r="E16" s="3" t="s">
        <v>200</v>
      </c>
    </row>
    <row r="17" spans="1:5" ht="15.75" x14ac:dyDescent="0.25">
      <c r="A17" s="8" t="s">
        <v>14</v>
      </c>
      <c r="B17" s="7" t="s">
        <v>12</v>
      </c>
      <c r="C17" s="7">
        <v>3</v>
      </c>
      <c r="D17" s="7">
        <v>268.95</v>
      </c>
      <c r="E17" s="3" t="s">
        <v>13</v>
      </c>
    </row>
    <row r="18" spans="1:5" ht="15.75" x14ac:dyDescent="0.25">
      <c r="A18" s="8" t="s">
        <v>119</v>
      </c>
      <c r="B18" s="7" t="s">
        <v>12</v>
      </c>
      <c r="C18" s="7">
        <v>2</v>
      </c>
      <c r="D18" s="7">
        <v>239.14</v>
      </c>
      <c r="E18" s="3" t="s">
        <v>13</v>
      </c>
    </row>
    <row r="19" spans="1:5" ht="15.75" x14ac:dyDescent="0.25">
      <c r="A19" s="8" t="s">
        <v>50</v>
      </c>
      <c r="B19" s="7" t="s">
        <v>8</v>
      </c>
      <c r="C19" s="7">
        <v>5</v>
      </c>
      <c r="D19" s="7">
        <v>65</v>
      </c>
      <c r="E19" s="3" t="s">
        <v>145</v>
      </c>
    </row>
    <row r="20" spans="1:5" ht="15.75" x14ac:dyDescent="0.25">
      <c r="A20" s="8" t="s">
        <v>112</v>
      </c>
      <c r="B20" s="7" t="s">
        <v>8</v>
      </c>
      <c r="C20" s="7">
        <v>1</v>
      </c>
      <c r="D20" s="7">
        <v>456</v>
      </c>
      <c r="E20" s="3" t="s">
        <v>145</v>
      </c>
    </row>
    <row r="21" spans="1:5" ht="15.75" x14ac:dyDescent="0.25">
      <c r="A21" s="8" t="s">
        <v>139</v>
      </c>
      <c r="B21" s="7" t="s">
        <v>8</v>
      </c>
      <c r="C21" s="7">
        <v>1</v>
      </c>
      <c r="D21" s="7">
        <v>45</v>
      </c>
      <c r="E21" s="3" t="s">
        <v>145</v>
      </c>
    </row>
    <row r="22" spans="1:5" ht="15.75" x14ac:dyDescent="0.25">
      <c r="A22" s="11" t="s">
        <v>287</v>
      </c>
      <c r="B22" s="7"/>
      <c r="C22" s="7"/>
      <c r="D22" s="7" t="s">
        <v>208</v>
      </c>
      <c r="E22" s="3"/>
    </row>
    <row r="23" spans="1:5" ht="15.75" x14ac:dyDescent="0.25">
      <c r="A23" s="3" t="s">
        <v>294</v>
      </c>
      <c r="B23" s="7"/>
      <c r="C23" s="7"/>
      <c r="D23" s="7">
        <v>1406.19</v>
      </c>
      <c r="E23" s="3"/>
    </row>
    <row r="24" spans="1:5" ht="15.75" x14ac:dyDescent="0.25">
      <c r="A24" s="3" t="s">
        <v>276</v>
      </c>
      <c r="B24" s="7"/>
      <c r="C24" s="7"/>
      <c r="D24" s="7">
        <v>18346</v>
      </c>
      <c r="E24" s="3"/>
    </row>
    <row r="25" spans="1:5" ht="15.75" x14ac:dyDescent="0.25">
      <c r="A25" s="3" t="s">
        <v>283</v>
      </c>
      <c r="B25" s="7"/>
      <c r="C25" s="7"/>
      <c r="D25" s="7">
        <v>508.08</v>
      </c>
      <c r="E25" s="3"/>
    </row>
    <row r="26" spans="1:5" ht="15.75" x14ac:dyDescent="0.25">
      <c r="A26" s="3" t="s">
        <v>299</v>
      </c>
      <c r="B26" s="7"/>
      <c r="C26" s="7"/>
      <c r="D26" s="7">
        <v>5677.07</v>
      </c>
      <c r="E26" s="3"/>
    </row>
    <row r="27" spans="1:5" ht="15.75" x14ac:dyDescent="0.25">
      <c r="A27" s="3" t="s">
        <v>196</v>
      </c>
      <c r="B27" s="7"/>
      <c r="C27" s="7"/>
      <c r="D27" s="7">
        <v>747.33</v>
      </c>
      <c r="E27" s="3"/>
    </row>
    <row r="28" spans="1:5" ht="15.75" x14ac:dyDescent="0.25">
      <c r="A28" s="3" t="s">
        <v>96</v>
      </c>
      <c r="B28" s="7"/>
      <c r="C28" s="7"/>
      <c r="D28" s="7">
        <v>565.98</v>
      </c>
      <c r="E28" s="3"/>
    </row>
    <row r="29" spans="1:5" ht="15.75" x14ac:dyDescent="0.25">
      <c r="A29" s="3" t="s">
        <v>277</v>
      </c>
      <c r="B29" s="7"/>
      <c r="C29" s="7"/>
      <c r="D29" s="7">
        <v>23042.23</v>
      </c>
      <c r="E29" s="3"/>
    </row>
    <row r="30" spans="1:5" ht="15.75" x14ac:dyDescent="0.25">
      <c r="A30" s="3" t="s">
        <v>286</v>
      </c>
      <c r="B30" s="7"/>
      <c r="C30" s="7"/>
      <c r="D30" s="7">
        <v>1368.84</v>
      </c>
      <c r="E30" s="3"/>
    </row>
    <row r="31" spans="1:5" ht="15.75" x14ac:dyDescent="0.25">
      <c r="A31" s="3" t="s">
        <v>279</v>
      </c>
      <c r="B31" s="7"/>
      <c r="C31" s="7"/>
      <c r="D31" s="7">
        <v>3518.86</v>
      </c>
      <c r="E31" s="3"/>
    </row>
    <row r="32" spans="1:5" ht="15.75" x14ac:dyDescent="0.25">
      <c r="A32" s="3" t="s">
        <v>280</v>
      </c>
      <c r="B32" s="7"/>
      <c r="C32" s="7"/>
      <c r="D32" s="7">
        <v>21389.83</v>
      </c>
      <c r="E32" s="3"/>
    </row>
    <row r="33" spans="1:5" ht="15.75" x14ac:dyDescent="0.25">
      <c r="A33" s="3" t="s">
        <v>281</v>
      </c>
      <c r="B33" s="7"/>
      <c r="C33" s="7"/>
      <c r="D33" s="7">
        <v>9982.52</v>
      </c>
      <c r="E33" s="3"/>
    </row>
    <row r="34" spans="1:5" ht="15.75" x14ac:dyDescent="0.25">
      <c r="A34" s="13" t="s">
        <v>274</v>
      </c>
      <c r="B34" s="7"/>
      <c r="C34" s="7"/>
      <c r="D34" s="7">
        <v>238</v>
      </c>
      <c r="E34" s="3"/>
    </row>
    <row r="35" spans="1:5" ht="15.75" x14ac:dyDescent="0.25">
      <c r="A35" s="13" t="s">
        <v>290</v>
      </c>
      <c r="B35" s="7"/>
      <c r="C35" s="7"/>
      <c r="D35" s="7">
        <v>1185</v>
      </c>
      <c r="E35" s="3"/>
    </row>
    <row r="36" spans="1:5" ht="15.75" x14ac:dyDescent="0.25">
      <c r="A36" s="12" t="s">
        <v>26</v>
      </c>
      <c r="B36" s="4"/>
      <c r="C36" s="4"/>
      <c r="D36" s="4">
        <f>SUM(D23:D35)</f>
        <v>87975.930000000008</v>
      </c>
      <c r="E36" s="3"/>
    </row>
    <row r="37" spans="1:5" ht="15.75" x14ac:dyDescent="0.25">
      <c r="A37" s="3"/>
      <c r="B37" s="3"/>
      <c r="C37" s="3"/>
      <c r="D37" s="4"/>
      <c r="E37" s="3"/>
    </row>
    <row r="38" spans="1:5" ht="15.75" x14ac:dyDescent="0.25">
      <c r="A38" s="27" t="s">
        <v>288</v>
      </c>
      <c r="B38" s="28"/>
      <c r="C38" s="29"/>
      <c r="D38" s="18">
        <f>D2-D36</f>
        <v>-8947.9300000000076</v>
      </c>
      <c r="E38" s="3"/>
    </row>
    <row r="39" spans="1:5" ht="15.75" x14ac:dyDescent="0.25">
      <c r="A39" s="3"/>
      <c r="B39" s="3"/>
      <c r="C39" s="3"/>
      <c r="D39" s="3"/>
      <c r="E39" s="3"/>
    </row>
    <row r="40" spans="1:5" ht="15.75" x14ac:dyDescent="0.25">
      <c r="A40" s="3"/>
      <c r="B40" s="3"/>
      <c r="C40" s="3"/>
      <c r="D40" s="3"/>
      <c r="E40" s="3"/>
    </row>
  </sheetData>
  <mergeCells count="3">
    <mergeCell ref="A1:E1"/>
    <mergeCell ref="A3:E3"/>
    <mergeCell ref="A38:C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28"/>
    </sheetView>
  </sheetViews>
  <sheetFormatPr defaultRowHeight="15" x14ac:dyDescent="0.25"/>
  <cols>
    <col min="1" max="1" width="46" customWidth="1"/>
    <col min="2" max="2" width="7.5703125" customWidth="1"/>
    <col min="3" max="3" width="6.5703125" customWidth="1"/>
    <col min="4" max="4" width="12.28515625" customWidth="1"/>
    <col min="5" max="5" width="34.140625" customWidth="1"/>
  </cols>
  <sheetData>
    <row r="1" spans="1:5" ht="33" customHeight="1" x14ac:dyDescent="0.25">
      <c r="A1" s="23" t="s">
        <v>248</v>
      </c>
      <c r="B1" s="24"/>
      <c r="C1" s="24"/>
      <c r="D1" s="24"/>
      <c r="E1" s="25"/>
    </row>
    <row r="2" spans="1:5" ht="15.75" x14ac:dyDescent="0.25">
      <c r="A2" s="4" t="s">
        <v>249</v>
      </c>
      <c r="B2" s="4">
        <v>12.2</v>
      </c>
      <c r="C2" s="4"/>
      <c r="D2" s="4">
        <v>170375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8" t="s">
        <v>112</v>
      </c>
      <c r="B5" s="7" t="s">
        <v>8</v>
      </c>
      <c r="C5" s="7">
        <v>1</v>
      </c>
      <c r="D5" s="7">
        <v>456</v>
      </c>
      <c r="E5" s="3" t="s">
        <v>18</v>
      </c>
    </row>
    <row r="6" spans="1:5" ht="31.5" x14ac:dyDescent="0.25">
      <c r="A6" s="8" t="s">
        <v>51</v>
      </c>
      <c r="B6" s="7" t="s">
        <v>8</v>
      </c>
      <c r="C6" s="7">
        <v>1</v>
      </c>
      <c r="D6" s="7">
        <v>55.57</v>
      </c>
      <c r="E6" s="3" t="s">
        <v>18</v>
      </c>
    </row>
    <row r="7" spans="1:5" ht="15.75" x14ac:dyDescent="0.25">
      <c r="A7" s="8" t="s">
        <v>50</v>
      </c>
      <c r="B7" s="7" t="s">
        <v>8</v>
      </c>
      <c r="C7" s="7">
        <v>5</v>
      </c>
      <c r="D7" s="7">
        <v>60</v>
      </c>
      <c r="E7" s="3" t="s">
        <v>18</v>
      </c>
    </row>
    <row r="8" spans="1:5" ht="15.75" x14ac:dyDescent="0.25">
      <c r="A8" s="8" t="s">
        <v>119</v>
      </c>
      <c r="B8" s="7" t="s">
        <v>12</v>
      </c>
      <c r="C8" s="7">
        <v>2</v>
      </c>
      <c r="D8" s="7">
        <v>239.14</v>
      </c>
      <c r="E8" s="3" t="s">
        <v>209</v>
      </c>
    </row>
    <row r="9" spans="1:5" ht="15.75" x14ac:dyDescent="0.25">
      <c r="A9" s="8" t="s">
        <v>134</v>
      </c>
      <c r="B9" s="7" t="s">
        <v>8</v>
      </c>
      <c r="C9" s="7">
        <v>1</v>
      </c>
      <c r="D9" s="7">
        <v>60</v>
      </c>
      <c r="E9" s="3" t="s">
        <v>82</v>
      </c>
    </row>
    <row r="10" spans="1:5" ht="15.75" x14ac:dyDescent="0.25">
      <c r="A10" s="8" t="s">
        <v>210</v>
      </c>
      <c r="B10" s="7" t="s">
        <v>8</v>
      </c>
      <c r="C10" s="7">
        <v>1</v>
      </c>
      <c r="D10" s="7">
        <v>70</v>
      </c>
      <c r="E10" s="3" t="s">
        <v>82</v>
      </c>
    </row>
    <row r="11" spans="1:5" ht="15.75" x14ac:dyDescent="0.25">
      <c r="A11" s="11" t="s">
        <v>287</v>
      </c>
      <c r="B11" s="7"/>
      <c r="C11" s="7"/>
      <c r="D11" s="4">
        <v>940.71</v>
      </c>
      <c r="E11" s="3"/>
    </row>
    <row r="12" spans="1:5" ht="15.75" x14ac:dyDescent="0.25">
      <c r="A12" s="8" t="s">
        <v>294</v>
      </c>
      <c r="B12" s="7"/>
      <c r="C12" s="7"/>
      <c r="D12" s="7">
        <v>1040.05</v>
      </c>
      <c r="E12" s="3"/>
    </row>
    <row r="13" spans="1:5" ht="15.75" x14ac:dyDescent="0.25">
      <c r="A13" s="3" t="s">
        <v>276</v>
      </c>
      <c r="B13" s="7"/>
      <c r="C13" s="7"/>
      <c r="D13" s="7">
        <v>28162.02</v>
      </c>
      <c r="E13" s="3"/>
    </row>
    <row r="14" spans="1:5" ht="15.75" x14ac:dyDescent="0.25">
      <c r="A14" s="8" t="s">
        <v>23</v>
      </c>
      <c r="B14" s="7"/>
      <c r="C14" s="7"/>
      <c r="D14" s="7">
        <v>239.13</v>
      </c>
      <c r="E14" s="3"/>
    </row>
    <row r="15" spans="1:5" ht="15.75" x14ac:dyDescent="0.25">
      <c r="A15" s="3" t="s">
        <v>82</v>
      </c>
      <c r="B15" s="7"/>
      <c r="C15" s="7"/>
      <c r="D15" s="7">
        <v>130</v>
      </c>
      <c r="E15" s="3"/>
    </row>
    <row r="16" spans="1:5" ht="15.75" x14ac:dyDescent="0.25">
      <c r="A16" s="3" t="s">
        <v>300</v>
      </c>
      <c r="B16" s="7"/>
      <c r="C16" s="7"/>
      <c r="D16" s="7">
        <v>15980</v>
      </c>
      <c r="E16" s="3"/>
    </row>
    <row r="17" spans="1:5" ht="15.75" x14ac:dyDescent="0.25">
      <c r="A17" s="3" t="s">
        <v>96</v>
      </c>
      <c r="B17" s="7"/>
      <c r="C17" s="7"/>
      <c r="D17" s="7">
        <v>571.57000000000005</v>
      </c>
      <c r="E17" s="3"/>
    </row>
    <row r="18" spans="1:5" ht="15.75" x14ac:dyDescent="0.25">
      <c r="A18" s="3" t="s">
        <v>277</v>
      </c>
      <c r="B18" s="7"/>
      <c r="C18" s="7"/>
      <c r="D18" s="7">
        <v>49677.89</v>
      </c>
      <c r="E18" s="3"/>
    </row>
    <row r="19" spans="1:5" ht="15.75" x14ac:dyDescent="0.25">
      <c r="A19" s="3" t="s">
        <v>286</v>
      </c>
      <c r="B19" s="7"/>
      <c r="C19" s="7"/>
      <c r="D19" s="7">
        <v>2599.1999999999998</v>
      </c>
      <c r="E19" s="3"/>
    </row>
    <row r="20" spans="1:5" ht="15.75" x14ac:dyDescent="0.25">
      <c r="A20" s="3" t="s">
        <v>278</v>
      </c>
      <c r="B20" s="7"/>
      <c r="C20" s="7"/>
      <c r="D20" s="7">
        <v>2446.3200000000002</v>
      </c>
      <c r="E20" s="3"/>
    </row>
    <row r="21" spans="1:5" ht="15.75" x14ac:dyDescent="0.25">
      <c r="A21" s="3" t="s">
        <v>279</v>
      </c>
      <c r="B21" s="7"/>
      <c r="C21" s="7"/>
      <c r="D21" s="7">
        <v>7585.6</v>
      </c>
      <c r="E21" s="3"/>
    </row>
    <row r="22" spans="1:5" ht="15.75" x14ac:dyDescent="0.25">
      <c r="A22" s="3" t="s">
        <v>280</v>
      </c>
      <c r="B22" s="7"/>
      <c r="C22" s="7"/>
      <c r="D22" s="7">
        <v>30974.37</v>
      </c>
      <c r="E22" s="3"/>
    </row>
    <row r="23" spans="1:5" ht="15.75" x14ac:dyDescent="0.25">
      <c r="A23" s="3" t="s">
        <v>281</v>
      </c>
      <c r="B23" s="7"/>
      <c r="C23" s="7"/>
      <c r="D23" s="7">
        <v>21521.08</v>
      </c>
      <c r="E23" s="3"/>
    </row>
    <row r="24" spans="1:5" ht="15.75" x14ac:dyDescent="0.25">
      <c r="A24" s="13" t="s">
        <v>274</v>
      </c>
      <c r="B24" s="7"/>
      <c r="C24" s="7"/>
      <c r="D24" s="7">
        <v>293</v>
      </c>
      <c r="E24" s="3"/>
    </row>
    <row r="25" spans="1:5" ht="15.75" x14ac:dyDescent="0.25">
      <c r="A25" s="13" t="s">
        <v>290</v>
      </c>
      <c r="B25" s="7"/>
      <c r="C25" s="7"/>
      <c r="D25" s="7">
        <v>2556</v>
      </c>
      <c r="E25" s="3"/>
    </row>
    <row r="26" spans="1:5" ht="15.75" x14ac:dyDescent="0.25">
      <c r="A26" s="12" t="s">
        <v>26</v>
      </c>
      <c r="B26" s="4"/>
      <c r="C26" s="4"/>
      <c r="D26" s="4">
        <f>SUM(D12:D25)</f>
        <v>163776.23000000004</v>
      </c>
      <c r="E26" s="3"/>
    </row>
    <row r="27" spans="1:5" ht="15.75" x14ac:dyDescent="0.25">
      <c r="A27" s="3"/>
      <c r="B27" s="3"/>
      <c r="C27" s="3"/>
      <c r="D27" s="7"/>
      <c r="E27" s="3"/>
    </row>
    <row r="28" spans="1:5" ht="15.75" x14ac:dyDescent="0.25">
      <c r="A28" s="20" t="s">
        <v>289</v>
      </c>
      <c r="B28" s="21"/>
      <c r="C28" s="22"/>
      <c r="D28" s="4">
        <f>D2-D26</f>
        <v>6598.7699999999604</v>
      </c>
      <c r="E28" s="3"/>
    </row>
    <row r="29" spans="1:5" ht="15.75" x14ac:dyDescent="0.25">
      <c r="A29" s="3"/>
      <c r="B29" s="7"/>
      <c r="C29" s="7"/>
      <c r="D29" s="7"/>
      <c r="E29" s="3"/>
    </row>
    <row r="30" spans="1:5" ht="15.75" x14ac:dyDescent="0.25">
      <c r="A30" s="3"/>
      <c r="B30" s="7"/>
      <c r="C30" s="7"/>
      <c r="D30" s="7"/>
      <c r="E30" s="3"/>
    </row>
  </sheetData>
  <mergeCells count="3">
    <mergeCell ref="A1:E1"/>
    <mergeCell ref="A3:E3"/>
    <mergeCell ref="A28:C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sqref="A1:E50"/>
    </sheetView>
  </sheetViews>
  <sheetFormatPr defaultRowHeight="15" x14ac:dyDescent="0.25"/>
  <cols>
    <col min="1" max="1" width="45.5703125" customWidth="1"/>
    <col min="4" max="4" width="11.5703125" customWidth="1"/>
    <col min="5" max="5" width="41.28515625" customWidth="1"/>
  </cols>
  <sheetData>
    <row r="1" spans="1:5" ht="33" customHeight="1" x14ac:dyDescent="0.25">
      <c r="A1" s="23" t="s">
        <v>259</v>
      </c>
      <c r="B1" s="24"/>
      <c r="C1" s="24"/>
      <c r="D1" s="24"/>
      <c r="E1" s="25"/>
    </row>
    <row r="2" spans="1:5" ht="15.75" x14ac:dyDescent="0.25">
      <c r="A2" s="4" t="s">
        <v>250</v>
      </c>
      <c r="B2" s="4">
        <v>12.2</v>
      </c>
      <c r="C2" s="4"/>
      <c r="D2" s="4">
        <v>168797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8" t="s">
        <v>211</v>
      </c>
      <c r="B5" s="7" t="s">
        <v>8</v>
      </c>
      <c r="C5" s="7">
        <v>1</v>
      </c>
      <c r="D5" s="7">
        <v>60</v>
      </c>
      <c r="E5" s="3" t="s">
        <v>18</v>
      </c>
    </row>
    <row r="6" spans="1:5" ht="15.75" x14ac:dyDescent="0.25">
      <c r="A6" s="8" t="s">
        <v>212</v>
      </c>
      <c r="B6" s="7" t="s">
        <v>8</v>
      </c>
      <c r="C6" s="7">
        <v>0.5</v>
      </c>
      <c r="D6" s="7">
        <v>407.5</v>
      </c>
      <c r="E6" s="3" t="s">
        <v>213</v>
      </c>
    </row>
    <row r="7" spans="1:5" ht="31.5" x14ac:dyDescent="0.25">
      <c r="A7" s="8" t="s">
        <v>14</v>
      </c>
      <c r="B7" s="7" t="s">
        <v>12</v>
      </c>
      <c r="C7" s="7">
        <v>1</v>
      </c>
      <c r="D7" s="7">
        <v>89.65</v>
      </c>
      <c r="E7" s="3" t="s">
        <v>13</v>
      </c>
    </row>
    <row r="8" spans="1:5" ht="15.75" x14ac:dyDescent="0.25">
      <c r="A8" s="8" t="s">
        <v>119</v>
      </c>
      <c r="B8" s="7" t="s">
        <v>12</v>
      </c>
      <c r="C8" s="7">
        <v>4</v>
      </c>
      <c r="D8" s="7">
        <v>478.28</v>
      </c>
      <c r="E8" s="3" t="s">
        <v>13</v>
      </c>
    </row>
    <row r="9" spans="1:5" ht="15.75" x14ac:dyDescent="0.25">
      <c r="A9" s="8" t="s">
        <v>32</v>
      </c>
      <c r="B9" s="7" t="s">
        <v>12</v>
      </c>
      <c r="C9" s="7">
        <v>1</v>
      </c>
      <c r="D9" s="7">
        <v>147</v>
      </c>
      <c r="E9" s="3" t="s">
        <v>13</v>
      </c>
    </row>
    <row r="10" spans="1:5" ht="15.75" x14ac:dyDescent="0.25">
      <c r="A10" s="8" t="s">
        <v>214</v>
      </c>
      <c r="B10" s="7" t="s">
        <v>8</v>
      </c>
      <c r="C10" s="7">
        <v>1</v>
      </c>
      <c r="D10" s="7">
        <v>99</v>
      </c>
      <c r="E10" s="3" t="s">
        <v>215</v>
      </c>
    </row>
    <row r="11" spans="1:5" ht="15.75" x14ac:dyDescent="0.25">
      <c r="A11" s="8" t="s">
        <v>216</v>
      </c>
      <c r="B11" s="7" t="s">
        <v>8</v>
      </c>
      <c r="C11" s="7">
        <v>2</v>
      </c>
      <c r="D11" s="7">
        <v>39.200000000000003</v>
      </c>
      <c r="E11" s="3" t="s">
        <v>217</v>
      </c>
    </row>
    <row r="12" spans="1:5" ht="15.75" x14ac:dyDescent="0.25">
      <c r="A12" s="8" t="s">
        <v>218</v>
      </c>
      <c r="B12" s="7" t="s">
        <v>8</v>
      </c>
      <c r="C12" s="7">
        <v>2</v>
      </c>
      <c r="D12" s="7">
        <v>50</v>
      </c>
      <c r="E12" s="3" t="s">
        <v>217</v>
      </c>
    </row>
    <row r="13" spans="1:5" ht="15.75" x14ac:dyDescent="0.25">
      <c r="A13" s="8" t="s">
        <v>180</v>
      </c>
      <c r="B13" s="7" t="s">
        <v>61</v>
      </c>
      <c r="C13" s="7">
        <v>2</v>
      </c>
      <c r="D13" s="7">
        <v>111.12</v>
      </c>
      <c r="E13" s="3" t="s">
        <v>217</v>
      </c>
    </row>
    <row r="14" spans="1:5" ht="15.75" x14ac:dyDescent="0.25">
      <c r="A14" s="8" t="s">
        <v>219</v>
      </c>
      <c r="B14" s="7" t="s">
        <v>54</v>
      </c>
      <c r="C14" s="7">
        <v>4.5</v>
      </c>
      <c r="D14" s="7">
        <v>274.64</v>
      </c>
      <c r="E14" s="3" t="s">
        <v>217</v>
      </c>
    </row>
    <row r="15" spans="1:5" ht="15.75" x14ac:dyDescent="0.25">
      <c r="A15" s="8" t="s">
        <v>58</v>
      </c>
      <c r="B15" s="7" t="s">
        <v>12</v>
      </c>
      <c r="C15" s="7">
        <v>1</v>
      </c>
      <c r="D15" s="7">
        <v>176</v>
      </c>
      <c r="E15" s="3" t="s">
        <v>217</v>
      </c>
    </row>
    <row r="16" spans="1:5" ht="15.75" x14ac:dyDescent="0.25">
      <c r="A16" s="8" t="s">
        <v>220</v>
      </c>
      <c r="B16" s="7" t="s">
        <v>8</v>
      </c>
      <c r="C16" s="7">
        <v>2</v>
      </c>
      <c r="D16" s="7">
        <v>170</v>
      </c>
      <c r="E16" s="3" t="s">
        <v>217</v>
      </c>
    </row>
    <row r="17" spans="1:5" ht="15.75" x14ac:dyDescent="0.25">
      <c r="A17" s="8" t="s">
        <v>221</v>
      </c>
      <c r="B17" s="7" t="s">
        <v>8</v>
      </c>
      <c r="C17" s="7">
        <v>2</v>
      </c>
      <c r="D17" s="7">
        <v>90</v>
      </c>
      <c r="E17" s="3" t="s">
        <v>217</v>
      </c>
    </row>
    <row r="18" spans="1:5" ht="15.75" x14ac:dyDescent="0.25">
      <c r="A18" s="8" t="s">
        <v>222</v>
      </c>
      <c r="B18" s="7" t="s">
        <v>8</v>
      </c>
      <c r="C18" s="7">
        <v>2</v>
      </c>
      <c r="D18" s="7">
        <v>110</v>
      </c>
      <c r="E18" s="3" t="s">
        <v>217</v>
      </c>
    </row>
    <row r="19" spans="1:5" ht="15.75" x14ac:dyDescent="0.25">
      <c r="A19" s="8" t="s">
        <v>223</v>
      </c>
      <c r="B19" s="7" t="s">
        <v>8</v>
      </c>
      <c r="C19" s="7">
        <v>1</v>
      </c>
      <c r="D19" s="7">
        <v>40</v>
      </c>
      <c r="E19" s="3" t="s">
        <v>217</v>
      </c>
    </row>
    <row r="20" spans="1:5" ht="15.75" x14ac:dyDescent="0.25">
      <c r="A20" s="8" t="s">
        <v>224</v>
      </c>
      <c r="B20" s="7" t="s">
        <v>8</v>
      </c>
      <c r="C20" s="7">
        <v>2</v>
      </c>
      <c r="D20" s="7">
        <v>94.68</v>
      </c>
      <c r="E20" s="3" t="s">
        <v>217</v>
      </c>
    </row>
    <row r="21" spans="1:5" ht="15.75" x14ac:dyDescent="0.25">
      <c r="A21" s="8" t="s">
        <v>71</v>
      </c>
      <c r="B21" s="7" t="s">
        <v>20</v>
      </c>
      <c r="C21" s="7">
        <v>60</v>
      </c>
      <c r="D21" s="7" t="s">
        <v>225</v>
      </c>
      <c r="E21" s="3" t="s">
        <v>167</v>
      </c>
    </row>
    <row r="22" spans="1:5" ht="15.75" x14ac:dyDescent="0.25">
      <c r="A22" s="8" t="s">
        <v>73</v>
      </c>
      <c r="B22" s="7" t="s">
        <v>12</v>
      </c>
      <c r="C22" s="7">
        <v>5</v>
      </c>
      <c r="D22" s="7">
        <v>275</v>
      </c>
      <c r="E22" s="3" t="s">
        <v>167</v>
      </c>
    </row>
    <row r="23" spans="1:5" ht="15.75" x14ac:dyDescent="0.25">
      <c r="A23" s="8" t="s">
        <v>74</v>
      </c>
      <c r="B23" s="7" t="s">
        <v>34</v>
      </c>
      <c r="C23" s="7">
        <v>5</v>
      </c>
      <c r="D23" s="7">
        <v>350</v>
      </c>
      <c r="E23" s="3" t="s">
        <v>167</v>
      </c>
    </row>
    <row r="24" spans="1:5" ht="15.75" x14ac:dyDescent="0.25">
      <c r="A24" s="8" t="s">
        <v>226</v>
      </c>
      <c r="B24" s="7" t="s">
        <v>34</v>
      </c>
      <c r="C24" s="7">
        <v>30</v>
      </c>
      <c r="D24" s="7">
        <v>630</v>
      </c>
      <c r="E24" s="3" t="s">
        <v>167</v>
      </c>
    </row>
    <row r="25" spans="1:5" ht="15.75" x14ac:dyDescent="0.25">
      <c r="A25" s="8" t="s">
        <v>71</v>
      </c>
      <c r="B25" s="7" t="s">
        <v>20</v>
      </c>
      <c r="C25" s="7">
        <v>20</v>
      </c>
      <c r="D25" s="7" t="s">
        <v>227</v>
      </c>
      <c r="E25" s="3" t="s">
        <v>167</v>
      </c>
    </row>
    <row r="26" spans="1:5" ht="15.75" x14ac:dyDescent="0.25">
      <c r="A26" s="8" t="s">
        <v>33</v>
      </c>
      <c r="B26" s="7" t="s">
        <v>34</v>
      </c>
      <c r="C26" s="7">
        <v>10</v>
      </c>
      <c r="D26" s="7">
        <v>325</v>
      </c>
      <c r="E26" s="3" t="s">
        <v>167</v>
      </c>
    </row>
    <row r="27" spans="1:5" ht="15.75" x14ac:dyDescent="0.25">
      <c r="A27" s="8" t="s">
        <v>74</v>
      </c>
      <c r="B27" s="7" t="s">
        <v>34</v>
      </c>
      <c r="C27" s="7">
        <v>7</v>
      </c>
      <c r="D27" s="7">
        <v>525</v>
      </c>
      <c r="E27" s="3" t="s">
        <v>167</v>
      </c>
    </row>
    <row r="28" spans="1:5" ht="15.75" x14ac:dyDescent="0.25">
      <c r="A28" s="8" t="s">
        <v>228</v>
      </c>
      <c r="B28" s="7" t="s">
        <v>8</v>
      </c>
      <c r="C28" s="7">
        <v>1</v>
      </c>
      <c r="D28" s="7">
        <v>133.33000000000001</v>
      </c>
      <c r="E28" s="3" t="s">
        <v>163</v>
      </c>
    </row>
    <row r="29" spans="1:5" ht="15.75" x14ac:dyDescent="0.25">
      <c r="A29" s="8" t="s">
        <v>229</v>
      </c>
      <c r="B29" s="7" t="s">
        <v>8</v>
      </c>
      <c r="C29" s="7">
        <v>1</v>
      </c>
      <c r="D29" s="7">
        <v>440</v>
      </c>
      <c r="E29" s="3" t="s">
        <v>230</v>
      </c>
    </row>
    <row r="30" spans="1:5" ht="15.75" x14ac:dyDescent="0.25">
      <c r="A30" s="11" t="s">
        <v>287</v>
      </c>
      <c r="B30" s="7"/>
      <c r="C30" s="7"/>
      <c r="D30" s="7" t="s">
        <v>231</v>
      </c>
      <c r="E30" s="3"/>
    </row>
    <row r="31" spans="1:5" ht="15.75" x14ac:dyDescent="0.25">
      <c r="A31" s="3" t="s">
        <v>294</v>
      </c>
      <c r="B31" s="7"/>
      <c r="C31" s="7"/>
      <c r="D31" s="7">
        <v>1042.69</v>
      </c>
      <c r="E31" s="3"/>
    </row>
    <row r="32" spans="1:5" ht="15.75" x14ac:dyDescent="0.25">
      <c r="A32" s="2" t="s">
        <v>276</v>
      </c>
      <c r="B32" s="10"/>
      <c r="C32" s="10"/>
      <c r="D32" s="10">
        <v>32778.58</v>
      </c>
      <c r="E32" s="3"/>
    </row>
    <row r="33" spans="1:5" ht="15.75" x14ac:dyDescent="0.25">
      <c r="A33" s="3" t="s">
        <v>283</v>
      </c>
      <c r="B33" s="7"/>
      <c r="C33" s="7"/>
      <c r="D33" s="7">
        <v>714.91</v>
      </c>
      <c r="E33" s="3"/>
    </row>
    <row r="34" spans="1:5" x14ac:dyDescent="0.25">
      <c r="A34" s="2" t="s">
        <v>23</v>
      </c>
      <c r="B34" s="10"/>
      <c r="C34" s="10"/>
      <c r="D34" s="10">
        <v>99</v>
      </c>
      <c r="E34" s="2"/>
    </row>
    <row r="35" spans="1:5" x14ac:dyDescent="0.25">
      <c r="A35" s="2" t="s">
        <v>299</v>
      </c>
      <c r="B35" s="10"/>
      <c r="C35" s="10"/>
      <c r="D35" s="10">
        <v>407.5</v>
      </c>
      <c r="E35" s="2"/>
    </row>
    <row r="36" spans="1:5" x14ac:dyDescent="0.25">
      <c r="A36" s="2" t="s">
        <v>167</v>
      </c>
      <c r="B36" s="10"/>
      <c r="C36" s="10"/>
      <c r="D36" s="10">
        <v>10505</v>
      </c>
      <c r="E36" s="2"/>
    </row>
    <row r="37" spans="1:5" x14ac:dyDescent="0.25">
      <c r="A37" s="2" t="s">
        <v>285</v>
      </c>
      <c r="B37" s="10"/>
      <c r="C37" s="10"/>
      <c r="D37" s="10">
        <v>133.33000000000001</v>
      </c>
      <c r="E37" s="2"/>
    </row>
    <row r="38" spans="1:5" x14ac:dyDescent="0.25">
      <c r="A38" s="2" t="s">
        <v>295</v>
      </c>
      <c r="B38" s="10"/>
      <c r="C38" s="10"/>
      <c r="D38" s="10">
        <v>1155.6099999999999</v>
      </c>
      <c r="E38" s="2"/>
    </row>
    <row r="39" spans="1:5" x14ac:dyDescent="0.25">
      <c r="A39" s="2" t="s">
        <v>96</v>
      </c>
      <c r="B39" s="10"/>
      <c r="C39" s="10"/>
      <c r="D39" s="10">
        <v>500</v>
      </c>
      <c r="E39" s="2"/>
    </row>
    <row r="40" spans="1:5" x14ac:dyDescent="0.25">
      <c r="A40" s="2" t="s">
        <v>277</v>
      </c>
      <c r="B40" s="10"/>
      <c r="C40" s="10"/>
      <c r="D40" s="10">
        <v>49218.080000000002</v>
      </c>
      <c r="E40" s="2"/>
    </row>
    <row r="41" spans="1:5" x14ac:dyDescent="0.25">
      <c r="A41" s="2" t="s">
        <v>286</v>
      </c>
      <c r="B41" s="10"/>
      <c r="C41" s="10"/>
      <c r="D41" s="10">
        <v>2645.52</v>
      </c>
      <c r="E41" s="2"/>
    </row>
    <row r="42" spans="1:5" x14ac:dyDescent="0.25">
      <c r="A42" s="2" t="s">
        <v>278</v>
      </c>
      <c r="B42" s="10"/>
      <c r="C42" s="10"/>
      <c r="D42" s="10">
        <v>2471.04</v>
      </c>
      <c r="E42" s="2"/>
    </row>
    <row r="43" spans="1:5" x14ac:dyDescent="0.25">
      <c r="A43" s="2" t="s">
        <v>279</v>
      </c>
      <c r="B43" s="10"/>
      <c r="C43" s="10"/>
      <c r="D43" s="10">
        <v>7514.92</v>
      </c>
      <c r="E43" s="2"/>
    </row>
    <row r="44" spans="1:5" x14ac:dyDescent="0.25">
      <c r="A44" s="2" t="s">
        <v>280</v>
      </c>
      <c r="B44" s="10"/>
      <c r="C44" s="10"/>
      <c r="D44" s="10">
        <v>30884.37</v>
      </c>
      <c r="E44" s="2"/>
    </row>
    <row r="45" spans="1:5" x14ac:dyDescent="0.25">
      <c r="A45" s="2" t="s">
        <v>281</v>
      </c>
      <c r="B45" s="10"/>
      <c r="C45" s="10"/>
      <c r="D45" s="10">
        <v>21321.759999999998</v>
      </c>
      <c r="E45" s="2"/>
    </row>
    <row r="46" spans="1:5" ht="15.75" x14ac:dyDescent="0.25">
      <c r="A46" s="13" t="s">
        <v>274</v>
      </c>
      <c r="B46" s="7"/>
      <c r="C46" s="7"/>
      <c r="D46" s="10">
        <v>290</v>
      </c>
      <c r="E46" s="2"/>
    </row>
    <row r="47" spans="1:5" ht="15.75" x14ac:dyDescent="0.25">
      <c r="A47" s="13" t="s">
        <v>290</v>
      </c>
      <c r="B47" s="7"/>
      <c r="C47" s="7"/>
      <c r="D47" s="10">
        <v>2532</v>
      </c>
      <c r="E47" s="2"/>
    </row>
    <row r="48" spans="1:5" ht="15.75" x14ac:dyDescent="0.25">
      <c r="A48" s="12" t="s">
        <v>26</v>
      </c>
      <c r="B48" s="4"/>
      <c r="C48" s="4"/>
      <c r="D48" s="14">
        <f>SUM(D31:D47)</f>
        <v>164214.31000000003</v>
      </c>
      <c r="E48" s="2"/>
    </row>
    <row r="49" spans="1:5" ht="15.75" x14ac:dyDescent="0.25">
      <c r="A49" s="3"/>
      <c r="B49" s="3"/>
      <c r="C49" s="3"/>
      <c r="D49" s="14"/>
      <c r="E49" s="2"/>
    </row>
    <row r="50" spans="1:5" ht="15.75" x14ac:dyDescent="0.25">
      <c r="A50" s="20" t="s">
        <v>289</v>
      </c>
      <c r="B50" s="21"/>
      <c r="C50" s="22"/>
      <c r="D50" s="14">
        <f>D2-D48</f>
        <v>4582.6899999999732</v>
      </c>
      <c r="E50" s="2"/>
    </row>
    <row r="51" spans="1:5" x14ac:dyDescent="0.25">
      <c r="A51" s="2"/>
      <c r="B51" s="2"/>
      <c r="C51" s="2"/>
      <c r="D51" s="2"/>
      <c r="E51" s="2"/>
    </row>
  </sheetData>
  <mergeCells count="3">
    <mergeCell ref="A1:E1"/>
    <mergeCell ref="A3:E3"/>
    <mergeCell ref="A50:C5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13" sqref="B13"/>
    </sheetView>
  </sheetViews>
  <sheetFormatPr defaultRowHeight="15" x14ac:dyDescent="0.25"/>
  <cols>
    <col min="1" max="1" width="24.140625" customWidth="1"/>
    <col min="2" max="2" width="41.42578125" customWidth="1"/>
  </cols>
  <sheetData>
    <row r="1" spans="1:8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/>
    </row>
    <row r="2" spans="1:8" x14ac:dyDescent="0.25">
      <c r="A2" s="1"/>
      <c r="B2" s="1"/>
      <c r="C2" s="1" t="s">
        <v>6</v>
      </c>
      <c r="D2" s="1"/>
      <c r="E2" s="1"/>
      <c r="F2" s="1"/>
      <c r="G2" s="1"/>
      <c r="H2" s="1"/>
    </row>
    <row r="3" spans="1:8" x14ac:dyDescent="0.25">
      <c r="A3" s="1" t="s">
        <v>260</v>
      </c>
      <c r="B3" s="1" t="s">
        <v>261</v>
      </c>
      <c r="C3" s="1" t="s">
        <v>12</v>
      </c>
      <c r="D3" s="1">
        <v>50</v>
      </c>
      <c r="E3" s="1">
        <v>6.95</v>
      </c>
      <c r="F3" s="1">
        <v>347.5</v>
      </c>
      <c r="G3" s="1" t="s">
        <v>262</v>
      </c>
      <c r="H3" s="1"/>
    </row>
    <row r="4" spans="1:8" x14ac:dyDescent="0.25">
      <c r="A4" s="1" t="s">
        <v>260</v>
      </c>
      <c r="B4" s="1" t="s">
        <v>263</v>
      </c>
      <c r="C4" s="1" t="s">
        <v>143</v>
      </c>
      <c r="D4" s="1">
        <v>2</v>
      </c>
      <c r="E4" s="1">
        <v>30</v>
      </c>
      <c r="F4" s="1">
        <v>60</v>
      </c>
      <c r="G4" s="1" t="s">
        <v>262</v>
      </c>
      <c r="H4" s="1"/>
    </row>
    <row r="5" spans="1:8" x14ac:dyDescent="0.25">
      <c r="A5" s="1" t="s">
        <v>260</v>
      </c>
      <c r="B5" s="1" t="s">
        <v>161</v>
      </c>
      <c r="C5" s="1" t="s">
        <v>12</v>
      </c>
      <c r="D5" s="1">
        <v>1</v>
      </c>
      <c r="E5" s="1">
        <v>85</v>
      </c>
      <c r="F5" s="1">
        <v>85</v>
      </c>
      <c r="G5" s="1" t="s">
        <v>262</v>
      </c>
      <c r="H5" s="1"/>
    </row>
    <row r="6" spans="1:8" x14ac:dyDescent="0.25">
      <c r="A6" s="1" t="s">
        <v>260</v>
      </c>
      <c r="B6" s="1" t="s">
        <v>264</v>
      </c>
      <c r="C6" s="1" t="s">
        <v>61</v>
      </c>
      <c r="D6" s="1">
        <v>3.5999999999999997E-2</v>
      </c>
      <c r="E6" s="1" t="s">
        <v>265</v>
      </c>
      <c r="F6" s="1">
        <v>342</v>
      </c>
      <c r="G6" s="1" t="s">
        <v>262</v>
      </c>
      <c r="H6" s="1"/>
    </row>
    <row r="7" spans="1:8" x14ac:dyDescent="0.25">
      <c r="A7" s="1" t="s">
        <v>260</v>
      </c>
      <c r="B7" s="1" t="s">
        <v>266</v>
      </c>
      <c r="C7" s="1" t="s">
        <v>8</v>
      </c>
      <c r="D7" s="1">
        <v>1</v>
      </c>
      <c r="E7" s="1">
        <v>500</v>
      </c>
      <c r="F7" s="1">
        <v>500</v>
      </c>
      <c r="G7" s="1" t="s">
        <v>262</v>
      </c>
      <c r="H7" s="1"/>
    </row>
    <row r="8" spans="1:8" x14ac:dyDescent="0.25">
      <c r="A8" s="1" t="s">
        <v>260</v>
      </c>
      <c r="B8" s="1" t="s">
        <v>142</v>
      </c>
      <c r="C8" s="1" t="s">
        <v>143</v>
      </c>
      <c r="D8" s="1">
        <v>2</v>
      </c>
      <c r="E8" s="1">
        <v>37</v>
      </c>
      <c r="F8" s="1">
        <v>74</v>
      </c>
      <c r="G8" s="1" t="s">
        <v>262</v>
      </c>
      <c r="H8" s="1"/>
    </row>
    <row r="9" spans="1:8" x14ac:dyDescent="0.25">
      <c r="A9" s="1" t="s">
        <v>260</v>
      </c>
      <c r="B9" s="1" t="s">
        <v>263</v>
      </c>
      <c r="C9" s="1" t="s">
        <v>143</v>
      </c>
      <c r="D9" s="1">
        <v>2</v>
      </c>
      <c r="E9" s="1">
        <v>30</v>
      </c>
      <c r="F9" s="1">
        <v>60</v>
      </c>
      <c r="G9" s="1" t="s">
        <v>262</v>
      </c>
      <c r="H9" s="1"/>
    </row>
    <row r="10" spans="1:8" x14ac:dyDescent="0.25">
      <c r="A10" s="1" t="s">
        <v>260</v>
      </c>
      <c r="B10" s="1" t="s">
        <v>60</v>
      </c>
      <c r="C10" s="1" t="s">
        <v>61</v>
      </c>
      <c r="D10" s="1">
        <v>3</v>
      </c>
      <c r="E10" s="1">
        <v>470</v>
      </c>
      <c r="F10" s="1" t="s">
        <v>267</v>
      </c>
      <c r="G10" s="1" t="s">
        <v>262</v>
      </c>
      <c r="H10" s="1"/>
    </row>
    <row r="11" spans="1:8" x14ac:dyDescent="0.25">
      <c r="A11" s="1" t="s">
        <v>260</v>
      </c>
      <c r="B11" s="1" t="s">
        <v>268</v>
      </c>
      <c r="C11" s="1" t="s">
        <v>8</v>
      </c>
      <c r="D11" s="1">
        <v>3</v>
      </c>
      <c r="E11" s="1">
        <v>109.36</v>
      </c>
      <c r="F11" s="1">
        <v>328.08</v>
      </c>
      <c r="G11" s="1" t="s">
        <v>262</v>
      </c>
      <c r="H11" s="1"/>
    </row>
    <row r="12" spans="1:8" x14ac:dyDescent="0.25">
      <c r="A12" s="1" t="s">
        <v>260</v>
      </c>
      <c r="B12" s="1" t="s">
        <v>269</v>
      </c>
      <c r="C12" s="1" t="s">
        <v>8</v>
      </c>
      <c r="D12" s="1">
        <v>1.5</v>
      </c>
      <c r="E12" s="1">
        <v>265</v>
      </c>
      <c r="F12" s="1">
        <v>397.5</v>
      </c>
      <c r="G12" s="1" t="s">
        <v>262</v>
      </c>
      <c r="H12" s="1"/>
    </row>
    <row r="13" spans="1:8" x14ac:dyDescent="0.25">
      <c r="A13" s="1" t="s">
        <v>260</v>
      </c>
      <c r="B13" s="1" t="s">
        <v>270</v>
      </c>
      <c r="C13" s="1" t="s">
        <v>12</v>
      </c>
      <c r="D13" s="1">
        <v>2.7</v>
      </c>
      <c r="E13" s="1">
        <v>156.44</v>
      </c>
      <c r="F13" s="1">
        <v>422.39</v>
      </c>
      <c r="G13" s="1" t="s">
        <v>262</v>
      </c>
      <c r="H13" s="1"/>
    </row>
    <row r="14" spans="1:8" x14ac:dyDescent="0.25">
      <c r="A14" s="1" t="s">
        <v>260</v>
      </c>
      <c r="B14" s="1" t="s">
        <v>271</v>
      </c>
      <c r="C14" s="1" t="s">
        <v>8</v>
      </c>
      <c r="D14" s="1">
        <v>1</v>
      </c>
      <c r="E14" s="1">
        <v>142.80000000000001</v>
      </c>
      <c r="F14" s="1">
        <v>142.80000000000001</v>
      </c>
      <c r="G14" s="1" t="s">
        <v>262</v>
      </c>
      <c r="H14" s="1"/>
    </row>
    <row r="15" spans="1:8" x14ac:dyDescent="0.25">
      <c r="A15" s="1" t="s">
        <v>260</v>
      </c>
      <c r="B15" s="1" t="s">
        <v>272</v>
      </c>
      <c r="C15" s="1" t="s">
        <v>34</v>
      </c>
      <c r="D15" s="1">
        <v>19.420000000000002</v>
      </c>
      <c r="E15" s="1">
        <v>30.76</v>
      </c>
      <c r="F15" s="1">
        <v>597.36</v>
      </c>
      <c r="G15" s="1" t="s">
        <v>262</v>
      </c>
      <c r="H15" s="1"/>
    </row>
    <row r="16" spans="1:8" x14ac:dyDescent="0.25">
      <c r="A16" s="1" t="s">
        <v>260</v>
      </c>
      <c r="B16" s="1" t="s">
        <v>268</v>
      </c>
      <c r="C16" s="1" t="s">
        <v>8</v>
      </c>
      <c r="D16" s="1">
        <v>3</v>
      </c>
      <c r="E16" s="1">
        <v>103.33</v>
      </c>
      <c r="F16" s="1">
        <v>309.99</v>
      </c>
      <c r="G16" s="1" t="s">
        <v>262</v>
      </c>
      <c r="H16" s="1"/>
    </row>
    <row r="17" spans="1:8" x14ac:dyDescent="0.25">
      <c r="A17" s="1" t="s">
        <v>260</v>
      </c>
      <c r="B17" s="1" t="s">
        <v>142</v>
      </c>
      <c r="C17" s="1" t="s">
        <v>143</v>
      </c>
      <c r="D17" s="1">
        <v>2</v>
      </c>
      <c r="E17" s="1">
        <v>30</v>
      </c>
      <c r="F17" s="1">
        <v>60</v>
      </c>
      <c r="G17" s="1" t="s">
        <v>262</v>
      </c>
      <c r="H17" s="1"/>
    </row>
    <row r="18" spans="1:8" x14ac:dyDescent="0.25">
      <c r="A18" s="1" t="s">
        <v>260</v>
      </c>
      <c r="B18" s="1" t="s">
        <v>263</v>
      </c>
      <c r="C18" s="1" t="s">
        <v>143</v>
      </c>
      <c r="D18" s="1">
        <v>2</v>
      </c>
      <c r="E18" s="1">
        <v>30</v>
      </c>
      <c r="F18" s="1">
        <v>60</v>
      </c>
      <c r="G18" s="1" t="s">
        <v>262</v>
      </c>
      <c r="H18" s="1"/>
    </row>
    <row r="19" spans="1:8" x14ac:dyDescent="0.25">
      <c r="A19" s="1" t="s">
        <v>260</v>
      </c>
      <c r="B19" s="1" t="s">
        <v>263</v>
      </c>
      <c r="C19" s="1" t="s">
        <v>143</v>
      </c>
      <c r="D19" s="1">
        <v>2</v>
      </c>
      <c r="E19" s="1">
        <v>30</v>
      </c>
      <c r="F19" s="1">
        <v>60</v>
      </c>
      <c r="G19" s="1" t="s">
        <v>262</v>
      </c>
      <c r="H19" s="1"/>
    </row>
    <row r="20" spans="1:8" x14ac:dyDescent="0.25">
      <c r="A20" s="1" t="s">
        <v>260</v>
      </c>
      <c r="B20" s="1" t="s">
        <v>273</v>
      </c>
      <c r="C20" s="1" t="s">
        <v>8</v>
      </c>
      <c r="D20" s="1">
        <v>3</v>
      </c>
      <c r="E20" s="1">
        <v>77</v>
      </c>
      <c r="F20" s="1">
        <v>231</v>
      </c>
      <c r="G20" s="1" t="s">
        <v>262</v>
      </c>
      <c r="H20" s="1"/>
    </row>
    <row r="21" spans="1:8" x14ac:dyDescent="0.25">
      <c r="A21" s="1" t="s">
        <v>260</v>
      </c>
      <c r="B21" s="1" t="s">
        <v>263</v>
      </c>
      <c r="C21" s="1" t="s">
        <v>143</v>
      </c>
      <c r="D21" s="1">
        <v>3</v>
      </c>
      <c r="E21" s="1">
        <v>30</v>
      </c>
      <c r="F21" s="1">
        <v>90</v>
      </c>
      <c r="G21" s="1" t="s">
        <v>274</v>
      </c>
      <c r="H21" s="1"/>
    </row>
    <row r="22" spans="1:8" x14ac:dyDescent="0.25">
      <c r="A22" s="1" t="s">
        <v>26</v>
      </c>
      <c r="B22" s="1"/>
      <c r="C22" s="1"/>
      <c r="D22" s="1">
        <v>103.65600000000001</v>
      </c>
      <c r="E22" s="1"/>
      <c r="F22" s="1" t="s">
        <v>275</v>
      </c>
      <c r="G22" s="1"/>
      <c r="H22" s="1"/>
    </row>
    <row r="23" spans="1:8" x14ac:dyDescent="0.25">
      <c r="A23" s="1" t="s">
        <v>28</v>
      </c>
      <c r="B23" s="1"/>
      <c r="C23" s="1"/>
      <c r="D23" s="1">
        <v>103.65600000000001</v>
      </c>
      <c r="E23" s="1"/>
      <c r="F23" s="1" t="s">
        <v>275</v>
      </c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N16" sqref="N16"/>
    </sheetView>
  </sheetViews>
  <sheetFormatPr defaultRowHeight="15" x14ac:dyDescent="0.25"/>
  <cols>
    <col min="1" max="1" width="36.5703125" customWidth="1"/>
    <col min="5" max="5" width="21.85546875" customWidth="1"/>
  </cols>
  <sheetData>
    <row r="1" spans="1:5" ht="34.5" customHeight="1" x14ac:dyDescent="0.25">
      <c r="A1" s="23" t="s">
        <v>282</v>
      </c>
      <c r="B1" s="24"/>
      <c r="C1" s="24"/>
      <c r="D1" s="24"/>
      <c r="E1" s="25"/>
    </row>
    <row r="2" spans="1:5" ht="15.75" x14ac:dyDescent="0.25">
      <c r="A2" s="4" t="s">
        <v>302</v>
      </c>
      <c r="B2" s="4">
        <v>6.71</v>
      </c>
      <c r="C2" s="4"/>
      <c r="D2" s="4">
        <v>13142</v>
      </c>
      <c r="E2" s="4"/>
    </row>
    <row r="3" spans="1:5" ht="15.75" x14ac:dyDescent="0.25">
      <c r="A3" s="11" t="s">
        <v>308</v>
      </c>
      <c r="B3" s="7"/>
      <c r="C3" s="7"/>
      <c r="D3" s="7" t="s">
        <v>4</v>
      </c>
      <c r="E3" s="3" t="s">
        <v>6</v>
      </c>
    </row>
    <row r="4" spans="1:5" ht="15.75" x14ac:dyDescent="0.25">
      <c r="A4" s="3" t="s">
        <v>277</v>
      </c>
      <c r="B4" s="7"/>
      <c r="C4" s="7"/>
      <c r="D4" s="7">
        <v>3833.58</v>
      </c>
      <c r="E4" s="3"/>
    </row>
    <row r="5" spans="1:5" ht="15.75" x14ac:dyDescent="0.25">
      <c r="A5" s="3" t="s">
        <v>278</v>
      </c>
      <c r="B5" s="7"/>
      <c r="C5" s="7"/>
      <c r="D5" s="7">
        <v>329.88</v>
      </c>
      <c r="E5" s="3"/>
    </row>
    <row r="6" spans="1:5" ht="15.75" x14ac:dyDescent="0.25">
      <c r="A6" s="3" t="s">
        <v>279</v>
      </c>
      <c r="B6" s="7"/>
      <c r="C6" s="7"/>
      <c r="D6" s="7">
        <v>585.63</v>
      </c>
      <c r="E6" s="3"/>
    </row>
    <row r="7" spans="1:5" ht="15.75" x14ac:dyDescent="0.25">
      <c r="A7" s="3" t="s">
        <v>280</v>
      </c>
      <c r="B7" s="7"/>
      <c r="C7" s="7"/>
      <c r="D7" s="7">
        <v>3499.88</v>
      </c>
      <c r="E7" s="3"/>
    </row>
    <row r="8" spans="1:5" ht="15.75" x14ac:dyDescent="0.25">
      <c r="A8" s="3" t="s">
        <v>281</v>
      </c>
      <c r="B8" s="7"/>
      <c r="C8" s="7"/>
      <c r="D8" s="7">
        <v>1660</v>
      </c>
      <c r="E8" s="3"/>
    </row>
    <row r="9" spans="1:5" ht="15.75" x14ac:dyDescent="0.25">
      <c r="A9" s="13" t="s">
        <v>274</v>
      </c>
      <c r="B9" s="7"/>
      <c r="C9" s="7"/>
      <c r="D9" s="7">
        <v>290</v>
      </c>
      <c r="E9" s="3"/>
    </row>
    <row r="10" spans="1:5" ht="15.75" x14ac:dyDescent="0.25">
      <c r="A10" s="13" t="s">
        <v>290</v>
      </c>
      <c r="B10" s="7"/>
      <c r="C10" s="7"/>
      <c r="D10" s="7">
        <v>2531</v>
      </c>
      <c r="E10" s="3"/>
    </row>
    <row r="11" spans="1:5" ht="15.75" x14ac:dyDescent="0.25">
      <c r="A11" s="12" t="s">
        <v>26</v>
      </c>
      <c r="B11" s="4"/>
      <c r="C11" s="4"/>
      <c r="D11" s="4">
        <f>SUM(D4:D10)</f>
        <v>12729.970000000001</v>
      </c>
      <c r="E11" s="3"/>
    </row>
    <row r="12" spans="1:5" ht="15.75" x14ac:dyDescent="0.25">
      <c r="A12" s="3"/>
      <c r="B12" s="7"/>
      <c r="C12" s="7"/>
      <c r="D12" s="7"/>
      <c r="E12" s="3"/>
    </row>
    <row r="13" spans="1:5" ht="15.75" x14ac:dyDescent="0.25">
      <c r="A13" s="27" t="s">
        <v>288</v>
      </c>
      <c r="B13" s="28"/>
      <c r="C13" s="29"/>
      <c r="D13" s="18">
        <f>D2-D11</f>
        <v>412.02999999999884</v>
      </c>
      <c r="E13" s="3"/>
    </row>
    <row r="14" spans="1:5" ht="15.75" x14ac:dyDescent="0.25">
      <c r="A14" s="2"/>
      <c r="B14" s="2"/>
      <c r="C14" s="2"/>
      <c r="D14" s="9"/>
      <c r="E14" s="3"/>
    </row>
    <row r="15" spans="1:5" ht="15.75" x14ac:dyDescent="0.25">
      <c r="A15" s="3"/>
      <c r="B15" s="3"/>
      <c r="C15" s="3"/>
      <c r="D15" s="3"/>
      <c r="E15" s="3"/>
    </row>
  </sheetData>
  <mergeCells count="2">
    <mergeCell ref="A1:E1"/>
    <mergeCell ref="A13:C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N40" sqref="N40"/>
    </sheetView>
  </sheetViews>
  <sheetFormatPr defaultRowHeight="15" x14ac:dyDescent="0.25"/>
  <cols>
    <col min="1" max="1" width="42.85546875" customWidth="1"/>
    <col min="4" max="4" width="11.7109375" customWidth="1"/>
    <col min="5" max="5" width="13.85546875" customWidth="1"/>
  </cols>
  <sheetData>
    <row r="1" spans="1:5" ht="44.25" customHeight="1" x14ac:dyDescent="0.25">
      <c r="A1" s="23" t="s">
        <v>301</v>
      </c>
      <c r="B1" s="24"/>
      <c r="C1" s="24"/>
      <c r="D1" s="24"/>
      <c r="E1" s="25"/>
    </row>
    <row r="2" spans="1:5" ht="15.75" x14ac:dyDescent="0.25">
      <c r="A2" s="4" t="s">
        <v>303</v>
      </c>
      <c r="B2" s="4">
        <v>5.4</v>
      </c>
      <c r="C2" s="4"/>
      <c r="D2" s="4">
        <v>12355</v>
      </c>
      <c r="E2" s="4"/>
    </row>
    <row r="3" spans="1:5" ht="15.75" x14ac:dyDescent="0.25">
      <c r="A3" s="11" t="s">
        <v>308</v>
      </c>
      <c r="B3" s="7"/>
      <c r="C3" s="7"/>
      <c r="D3" s="7" t="s">
        <v>4</v>
      </c>
      <c r="E3" s="3"/>
    </row>
    <row r="4" spans="1:5" ht="15.75" x14ac:dyDescent="0.25">
      <c r="A4" s="3" t="s">
        <v>277</v>
      </c>
      <c r="B4" s="7"/>
      <c r="C4" s="7"/>
      <c r="D4" s="7">
        <v>3603.84</v>
      </c>
      <c r="E4" s="3"/>
    </row>
    <row r="5" spans="1:5" ht="15.75" x14ac:dyDescent="0.25">
      <c r="A5" s="3" t="s">
        <v>278</v>
      </c>
      <c r="B5" s="7"/>
      <c r="C5" s="7"/>
      <c r="D5" s="7">
        <v>402.24</v>
      </c>
      <c r="E5" s="3"/>
    </row>
    <row r="6" spans="1:5" ht="15.75" x14ac:dyDescent="0.25">
      <c r="A6" s="3" t="s">
        <v>279</v>
      </c>
      <c r="B6" s="7"/>
      <c r="C6" s="7"/>
      <c r="D6" s="7">
        <v>549.30999999999995</v>
      </c>
      <c r="E6" s="3"/>
    </row>
    <row r="7" spans="1:5" ht="15.75" x14ac:dyDescent="0.25">
      <c r="A7" s="3" t="s">
        <v>280</v>
      </c>
      <c r="B7" s="7"/>
      <c r="C7" s="7"/>
      <c r="D7" s="7">
        <v>3831.43</v>
      </c>
      <c r="E7" s="3"/>
    </row>
    <row r="8" spans="1:5" ht="15.75" x14ac:dyDescent="0.25">
      <c r="A8" s="3" t="s">
        <v>281</v>
      </c>
      <c r="B8" s="7"/>
      <c r="C8" s="7"/>
      <c r="D8" s="7">
        <v>1560.64</v>
      </c>
      <c r="E8" s="3"/>
    </row>
    <row r="9" spans="1:5" ht="15.75" x14ac:dyDescent="0.25">
      <c r="A9" s="13" t="s">
        <v>274</v>
      </c>
      <c r="B9" s="7"/>
      <c r="C9" s="7"/>
      <c r="D9" s="7">
        <v>46</v>
      </c>
      <c r="E9" s="3"/>
    </row>
    <row r="10" spans="1:5" ht="15.75" x14ac:dyDescent="0.25">
      <c r="A10" s="13" t="s">
        <v>290</v>
      </c>
      <c r="B10" s="7"/>
      <c r="C10" s="7"/>
      <c r="D10" s="7">
        <v>185</v>
      </c>
      <c r="E10" s="3"/>
    </row>
    <row r="11" spans="1:5" ht="15.75" x14ac:dyDescent="0.25">
      <c r="A11" s="12" t="s">
        <v>26</v>
      </c>
      <c r="B11" s="4"/>
      <c r="C11" s="4"/>
      <c r="D11" s="4">
        <f>SUM(D4:D10)</f>
        <v>10178.459999999999</v>
      </c>
      <c r="E11" s="3"/>
    </row>
    <row r="12" spans="1:5" ht="15.75" x14ac:dyDescent="0.25">
      <c r="A12" s="3"/>
      <c r="B12" s="7"/>
      <c r="C12" s="7"/>
      <c r="D12" s="7"/>
      <c r="E12" s="3"/>
    </row>
    <row r="13" spans="1:5" ht="15.75" x14ac:dyDescent="0.25">
      <c r="A13" s="27" t="s">
        <v>288</v>
      </c>
      <c r="B13" s="28"/>
      <c r="C13" s="29"/>
      <c r="D13" s="18">
        <f>D2-D11</f>
        <v>2176.5400000000009</v>
      </c>
      <c r="E13" s="3"/>
    </row>
    <row r="14" spans="1:5" ht="15.75" x14ac:dyDescent="0.25">
      <c r="A14" s="3"/>
      <c r="B14" s="7"/>
      <c r="C14" s="7"/>
      <c r="D14" s="7"/>
      <c r="E14" s="3"/>
    </row>
    <row r="15" spans="1:5" ht="32.25" customHeight="1" x14ac:dyDescent="0.25">
      <c r="A15" s="23" t="s">
        <v>304</v>
      </c>
      <c r="B15" s="24"/>
      <c r="C15" s="24"/>
      <c r="D15" s="24"/>
      <c r="E15" s="25"/>
    </row>
    <row r="16" spans="1:5" ht="15.75" x14ac:dyDescent="0.25">
      <c r="A16" s="4" t="s">
        <v>305</v>
      </c>
      <c r="B16" s="4">
        <v>5.4</v>
      </c>
      <c r="C16" s="4"/>
      <c r="D16" s="4">
        <v>19052</v>
      </c>
      <c r="E16" s="4"/>
    </row>
    <row r="17" spans="1:5" ht="15.75" x14ac:dyDescent="0.25">
      <c r="A17" s="11" t="s">
        <v>308</v>
      </c>
      <c r="B17" s="7"/>
      <c r="C17" s="7"/>
      <c r="D17" s="7" t="s">
        <v>4</v>
      </c>
      <c r="E17" s="3"/>
    </row>
    <row r="18" spans="1:5" ht="15.75" x14ac:dyDescent="0.25">
      <c r="A18" s="3" t="s">
        <v>277</v>
      </c>
      <c r="B18" s="7"/>
      <c r="C18" s="7"/>
      <c r="D18" s="7">
        <v>5552.48</v>
      </c>
      <c r="E18" s="3"/>
    </row>
    <row r="19" spans="1:5" ht="15.75" x14ac:dyDescent="0.25">
      <c r="A19" s="3" t="s">
        <v>278</v>
      </c>
      <c r="B19" s="7"/>
      <c r="C19" s="7"/>
      <c r="D19" s="7">
        <v>594.24</v>
      </c>
      <c r="E19" s="3"/>
    </row>
    <row r="20" spans="1:5" ht="15.75" x14ac:dyDescent="0.25">
      <c r="A20" s="3" t="s">
        <v>279</v>
      </c>
      <c r="B20" s="7"/>
      <c r="C20" s="7"/>
      <c r="D20" s="7">
        <v>848.63</v>
      </c>
      <c r="E20" s="3"/>
    </row>
    <row r="21" spans="1:5" ht="15.75" x14ac:dyDescent="0.25">
      <c r="A21" s="3" t="s">
        <v>280</v>
      </c>
      <c r="B21" s="7"/>
      <c r="C21" s="7"/>
      <c r="D21" s="7">
        <v>6159.2</v>
      </c>
      <c r="E21" s="3"/>
    </row>
    <row r="22" spans="1:5" ht="15.75" x14ac:dyDescent="0.25">
      <c r="A22" s="3" t="s">
        <v>281</v>
      </c>
      <c r="B22" s="7"/>
      <c r="C22" s="7"/>
      <c r="D22" s="7">
        <v>2405.08</v>
      </c>
      <c r="E22" s="3"/>
    </row>
    <row r="23" spans="1:5" ht="15.75" x14ac:dyDescent="0.25">
      <c r="A23" s="13" t="s">
        <v>274</v>
      </c>
      <c r="B23" s="7"/>
      <c r="C23" s="7"/>
      <c r="D23" s="7">
        <v>71</v>
      </c>
      <c r="E23" s="3"/>
    </row>
    <row r="24" spans="1:5" ht="15.75" x14ac:dyDescent="0.25">
      <c r="A24" s="13" t="s">
        <v>290</v>
      </c>
      <c r="B24" s="7"/>
      <c r="C24" s="7"/>
      <c r="D24" s="7">
        <v>2856</v>
      </c>
      <c r="E24" s="3"/>
    </row>
    <row r="25" spans="1:5" ht="15.75" x14ac:dyDescent="0.25">
      <c r="A25" s="12" t="s">
        <v>26</v>
      </c>
      <c r="B25" s="4"/>
      <c r="C25" s="4"/>
      <c r="D25" s="4">
        <f>SUM(D18:D24)</f>
        <v>18486.629999999997</v>
      </c>
      <c r="E25" s="3"/>
    </row>
    <row r="26" spans="1:5" ht="15.75" x14ac:dyDescent="0.25">
      <c r="A26" s="3"/>
      <c r="B26" s="7"/>
      <c r="C26" s="7"/>
      <c r="D26" s="7"/>
      <c r="E26" s="3"/>
    </row>
    <row r="27" spans="1:5" ht="15.75" x14ac:dyDescent="0.25">
      <c r="A27" s="27" t="s">
        <v>288</v>
      </c>
      <c r="B27" s="28"/>
      <c r="C27" s="29"/>
      <c r="D27" s="18">
        <f>D16-D25</f>
        <v>565.37000000000262</v>
      </c>
      <c r="E27" s="3"/>
    </row>
    <row r="28" spans="1:5" ht="15.75" x14ac:dyDescent="0.25">
      <c r="A28" s="3"/>
      <c r="B28" s="7"/>
      <c r="C28" s="7"/>
      <c r="D28" s="7"/>
      <c r="E28" s="3"/>
    </row>
    <row r="29" spans="1:5" ht="15.75" x14ac:dyDescent="0.25">
      <c r="A29" s="3"/>
      <c r="B29" s="7"/>
      <c r="C29" s="7"/>
      <c r="D29" s="7"/>
      <c r="E29" s="3"/>
    </row>
    <row r="30" spans="1:5" ht="33.75" customHeight="1" x14ac:dyDescent="0.25">
      <c r="A30" s="23" t="s">
        <v>306</v>
      </c>
      <c r="B30" s="24"/>
      <c r="C30" s="24"/>
      <c r="D30" s="24"/>
      <c r="E30" s="25"/>
    </row>
    <row r="31" spans="1:5" ht="15.75" x14ac:dyDescent="0.25">
      <c r="A31" s="4" t="s">
        <v>307</v>
      </c>
      <c r="B31" s="4">
        <v>5.4</v>
      </c>
      <c r="C31" s="4"/>
      <c r="D31" s="4">
        <v>10617</v>
      </c>
      <c r="E31" s="4"/>
    </row>
    <row r="32" spans="1:5" ht="15.75" x14ac:dyDescent="0.25">
      <c r="A32" s="11" t="s">
        <v>308</v>
      </c>
      <c r="B32" s="7"/>
      <c r="C32" s="7"/>
      <c r="D32" s="7" t="s">
        <v>4</v>
      </c>
      <c r="E32" s="3"/>
    </row>
    <row r="33" spans="1:5" ht="15.75" x14ac:dyDescent="0.25">
      <c r="A33" s="3" t="s">
        <v>277</v>
      </c>
      <c r="B33" s="7"/>
      <c r="C33" s="7"/>
      <c r="D33" s="7">
        <v>3097.5</v>
      </c>
      <c r="E33" s="3"/>
    </row>
    <row r="34" spans="1:5" ht="15.75" x14ac:dyDescent="0.25">
      <c r="A34" s="3" t="s">
        <v>278</v>
      </c>
      <c r="B34" s="7"/>
      <c r="C34" s="7"/>
      <c r="D34" s="7">
        <v>331.2</v>
      </c>
      <c r="E34" s="3"/>
    </row>
    <row r="35" spans="1:5" ht="15.75" x14ac:dyDescent="0.25">
      <c r="A35" s="3" t="s">
        <v>279</v>
      </c>
      <c r="B35" s="7"/>
      <c r="C35" s="7"/>
      <c r="D35" s="7">
        <v>472.73</v>
      </c>
      <c r="E35" s="3"/>
    </row>
    <row r="36" spans="1:5" ht="15.75" x14ac:dyDescent="0.25">
      <c r="A36" s="3" t="s">
        <v>280</v>
      </c>
      <c r="B36" s="7"/>
      <c r="C36" s="7"/>
      <c r="D36" s="7">
        <v>3339.88</v>
      </c>
      <c r="E36" s="3"/>
    </row>
    <row r="37" spans="1:5" ht="15.75" x14ac:dyDescent="0.25">
      <c r="A37" s="3" t="s">
        <v>281</v>
      </c>
      <c r="B37" s="7"/>
      <c r="C37" s="7"/>
      <c r="D37" s="7">
        <v>1341.12</v>
      </c>
      <c r="E37" s="3"/>
    </row>
    <row r="38" spans="1:5" ht="15.75" x14ac:dyDescent="0.25">
      <c r="A38" s="13" t="s">
        <v>274</v>
      </c>
      <c r="B38" s="7"/>
      <c r="C38" s="7"/>
      <c r="D38" s="7">
        <v>40</v>
      </c>
      <c r="E38" s="3"/>
    </row>
    <row r="39" spans="1:5" ht="15.75" x14ac:dyDescent="0.25">
      <c r="A39" s="13" t="s">
        <v>290</v>
      </c>
      <c r="B39" s="7"/>
      <c r="C39" s="7"/>
      <c r="D39" s="7">
        <v>159</v>
      </c>
      <c r="E39" s="3"/>
    </row>
    <row r="40" spans="1:5" ht="15.75" x14ac:dyDescent="0.25">
      <c r="A40" s="12" t="s">
        <v>26</v>
      </c>
      <c r="B40" s="4"/>
      <c r="C40" s="4"/>
      <c r="D40" s="4">
        <f>SUM(D33:D39)</f>
        <v>8781.43</v>
      </c>
      <c r="E40" s="3"/>
    </row>
    <row r="41" spans="1:5" ht="15.75" x14ac:dyDescent="0.25">
      <c r="A41" s="3"/>
      <c r="B41" s="7"/>
      <c r="C41" s="7"/>
      <c r="D41" s="4"/>
      <c r="E41" s="3"/>
    </row>
    <row r="42" spans="1:5" ht="15.75" x14ac:dyDescent="0.25">
      <c r="A42" s="20" t="s">
        <v>289</v>
      </c>
      <c r="B42" s="21"/>
      <c r="C42" s="22"/>
      <c r="D42" s="4">
        <f>D31-D40</f>
        <v>1835.5699999999997</v>
      </c>
      <c r="E42" s="3"/>
    </row>
    <row r="43" spans="1:5" ht="15.75" x14ac:dyDescent="0.25">
      <c r="A43" s="3"/>
      <c r="B43" s="7"/>
      <c r="C43" s="7"/>
      <c r="D43" s="7"/>
      <c r="E43" s="3"/>
    </row>
    <row r="44" spans="1:5" ht="15.75" x14ac:dyDescent="0.25">
      <c r="A44" s="3"/>
      <c r="B44" s="7"/>
      <c r="C44" s="7"/>
      <c r="D44" s="7"/>
      <c r="E44" s="3"/>
    </row>
    <row r="45" spans="1:5" ht="15.75" x14ac:dyDescent="0.25">
      <c r="A45" s="3"/>
      <c r="B45" s="3"/>
      <c r="C45" s="3"/>
      <c r="D45" s="3"/>
      <c r="E45" s="3"/>
    </row>
  </sheetData>
  <mergeCells count="6">
    <mergeCell ref="A30:E30"/>
    <mergeCell ref="A42:C42"/>
    <mergeCell ref="A1:E1"/>
    <mergeCell ref="A13:C13"/>
    <mergeCell ref="A15:E15"/>
    <mergeCell ref="A27:C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:XFD4"/>
    </sheetView>
  </sheetViews>
  <sheetFormatPr defaultRowHeight="15" x14ac:dyDescent="0.25"/>
  <cols>
    <col min="1" max="1" width="35" customWidth="1"/>
    <col min="4" max="4" width="10.7109375" customWidth="1"/>
    <col min="5" max="5" width="14.42578125" customWidth="1"/>
  </cols>
  <sheetData>
    <row r="1" spans="1:5" ht="32.25" customHeight="1" x14ac:dyDescent="0.25">
      <c r="A1" s="23" t="s">
        <v>310</v>
      </c>
      <c r="B1" s="24"/>
      <c r="C1" s="24"/>
      <c r="D1" s="24"/>
      <c r="E1" s="25"/>
    </row>
    <row r="2" spans="1:5" ht="15.75" x14ac:dyDescent="0.25">
      <c r="A2" s="4" t="s">
        <v>309</v>
      </c>
      <c r="B2" s="4">
        <v>5.4</v>
      </c>
      <c r="C2" s="4"/>
      <c r="D2" s="4">
        <v>8840</v>
      </c>
      <c r="E2" s="4"/>
    </row>
    <row r="3" spans="1:5" ht="15.75" x14ac:dyDescent="0.25">
      <c r="A3" s="11" t="s">
        <v>308</v>
      </c>
      <c r="B3" s="7"/>
      <c r="C3" s="7"/>
      <c r="D3" s="7" t="s">
        <v>4</v>
      </c>
      <c r="E3" s="3"/>
    </row>
    <row r="4" spans="1:5" ht="15.75" x14ac:dyDescent="0.25">
      <c r="A4" s="3" t="s">
        <v>277</v>
      </c>
      <c r="B4" s="7"/>
      <c r="C4" s="7"/>
      <c r="D4" s="7">
        <v>2577.58</v>
      </c>
      <c r="E4" s="3"/>
    </row>
    <row r="5" spans="1:5" ht="15.75" x14ac:dyDescent="0.25">
      <c r="A5" s="3" t="s">
        <v>278</v>
      </c>
      <c r="B5" s="7"/>
      <c r="C5" s="7"/>
      <c r="D5" s="7">
        <v>275.76</v>
      </c>
      <c r="E5" s="3"/>
    </row>
    <row r="6" spans="1:5" ht="15.75" x14ac:dyDescent="0.25">
      <c r="A6" s="3" t="s">
        <v>279</v>
      </c>
      <c r="B6" s="7"/>
      <c r="C6" s="7"/>
      <c r="D6" s="7">
        <v>393.68</v>
      </c>
      <c r="E6" s="3"/>
    </row>
    <row r="7" spans="1:5" ht="15.75" x14ac:dyDescent="0.25">
      <c r="A7" s="3" t="s">
        <v>280</v>
      </c>
      <c r="B7" s="7"/>
      <c r="C7" s="7"/>
      <c r="D7" s="7">
        <v>2847.33</v>
      </c>
      <c r="E7" s="3"/>
    </row>
    <row r="8" spans="1:5" ht="15.75" x14ac:dyDescent="0.25">
      <c r="A8" s="3" t="s">
        <v>281</v>
      </c>
      <c r="B8" s="7"/>
      <c r="C8" s="7"/>
      <c r="D8" s="7">
        <v>1116.6400000000001</v>
      </c>
      <c r="E8" s="3"/>
    </row>
    <row r="9" spans="1:5" ht="15.75" x14ac:dyDescent="0.25">
      <c r="A9" s="13" t="s">
        <v>274</v>
      </c>
      <c r="B9" s="7"/>
      <c r="C9" s="7"/>
      <c r="D9" s="7">
        <v>33</v>
      </c>
      <c r="E9" s="3"/>
    </row>
    <row r="10" spans="1:5" ht="15.75" x14ac:dyDescent="0.25">
      <c r="A10" s="13" t="s">
        <v>290</v>
      </c>
      <c r="B10" s="7"/>
      <c r="C10" s="7"/>
      <c r="D10" s="7">
        <v>133</v>
      </c>
      <c r="E10" s="3"/>
    </row>
    <row r="11" spans="1:5" ht="15.75" x14ac:dyDescent="0.25">
      <c r="A11" s="12" t="s">
        <v>26</v>
      </c>
      <c r="B11" s="4"/>
      <c r="C11" s="4"/>
      <c r="D11" s="4">
        <f>SUM(D4:D10)</f>
        <v>7376.9900000000007</v>
      </c>
      <c r="E11" s="3"/>
    </row>
    <row r="12" spans="1:5" ht="15.75" x14ac:dyDescent="0.25">
      <c r="A12" s="3"/>
      <c r="B12" s="7"/>
      <c r="C12" s="7"/>
      <c r="D12" s="7"/>
      <c r="E12" s="3"/>
    </row>
    <row r="13" spans="1:5" ht="15.75" x14ac:dyDescent="0.25">
      <c r="A13" s="20" t="s">
        <v>289</v>
      </c>
      <c r="B13" s="21"/>
      <c r="C13" s="22"/>
      <c r="D13" s="4">
        <f>D2-D11</f>
        <v>1463.0099999999993</v>
      </c>
      <c r="E13" s="3"/>
    </row>
    <row r="14" spans="1:5" ht="15.75" x14ac:dyDescent="0.25">
      <c r="A14" s="3"/>
      <c r="B14" s="7"/>
      <c r="C14" s="7"/>
      <c r="D14" s="7"/>
      <c r="E14" s="3"/>
    </row>
    <row r="15" spans="1:5" ht="15.75" x14ac:dyDescent="0.25">
      <c r="A15" s="3"/>
      <c r="B15" s="7"/>
      <c r="C15" s="7"/>
      <c r="D15" s="7"/>
      <c r="E15" s="3"/>
    </row>
    <row r="16" spans="1:5" ht="15.75" x14ac:dyDescent="0.25">
      <c r="A16" s="3"/>
      <c r="B16" s="7"/>
      <c r="C16" s="7"/>
      <c r="D16" s="7"/>
      <c r="E16" s="3"/>
    </row>
    <row r="17" spans="1:5" ht="15.75" x14ac:dyDescent="0.25">
      <c r="A17" s="3"/>
      <c r="B17" s="7"/>
      <c r="C17" s="7"/>
      <c r="D17" s="7"/>
      <c r="E17" s="3"/>
    </row>
    <row r="18" spans="1:5" x14ac:dyDescent="0.25">
      <c r="B18" s="16"/>
      <c r="C18" s="16"/>
      <c r="D18" s="16"/>
    </row>
  </sheetData>
  <mergeCells count="2">
    <mergeCell ref="A1:E1"/>
    <mergeCell ref="A13:C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XFD4"/>
    </sheetView>
  </sheetViews>
  <sheetFormatPr defaultRowHeight="15" x14ac:dyDescent="0.25"/>
  <cols>
    <col min="1" max="1" width="39.85546875" customWidth="1"/>
    <col min="5" max="5" width="16.42578125" customWidth="1"/>
  </cols>
  <sheetData>
    <row r="1" spans="1:5" ht="33" customHeight="1" x14ac:dyDescent="0.25">
      <c r="A1" s="23" t="s">
        <v>311</v>
      </c>
      <c r="B1" s="24"/>
      <c r="C1" s="24"/>
      <c r="D1" s="24"/>
      <c r="E1" s="25"/>
    </row>
    <row r="2" spans="1:5" ht="15.75" x14ac:dyDescent="0.25">
      <c r="A2" s="4" t="s">
        <v>312</v>
      </c>
      <c r="B2" s="4">
        <v>6.71</v>
      </c>
      <c r="C2" s="4"/>
      <c r="D2" s="4">
        <v>18404</v>
      </c>
      <c r="E2" s="4"/>
    </row>
    <row r="3" spans="1:5" ht="15.75" x14ac:dyDescent="0.25">
      <c r="A3" s="11" t="s">
        <v>308</v>
      </c>
      <c r="B3" s="7"/>
      <c r="C3" s="7"/>
      <c r="D3" s="7" t="s">
        <v>4</v>
      </c>
      <c r="E3" s="3"/>
    </row>
    <row r="4" spans="1:5" ht="15.75" x14ac:dyDescent="0.25">
      <c r="A4" s="3" t="s">
        <v>277</v>
      </c>
      <c r="B4" s="7"/>
      <c r="C4" s="7"/>
      <c r="D4" s="7">
        <v>5368.82</v>
      </c>
      <c r="E4" s="3"/>
    </row>
    <row r="5" spans="1:5" ht="15.75" x14ac:dyDescent="0.25">
      <c r="A5" s="3" t="s">
        <v>278</v>
      </c>
      <c r="B5" s="7"/>
      <c r="C5" s="7"/>
      <c r="D5" s="7">
        <v>462</v>
      </c>
      <c r="E5" s="3"/>
    </row>
    <row r="6" spans="1:5" ht="15.75" x14ac:dyDescent="0.25">
      <c r="A6" s="3" t="s">
        <v>279</v>
      </c>
      <c r="B6" s="7"/>
      <c r="C6" s="7"/>
      <c r="D6" s="7">
        <v>818.95</v>
      </c>
      <c r="E6" s="3"/>
    </row>
    <row r="7" spans="1:5" ht="15.75" x14ac:dyDescent="0.25">
      <c r="A7" s="3" t="s">
        <v>280</v>
      </c>
      <c r="B7" s="7"/>
      <c r="C7" s="7"/>
      <c r="D7" s="7">
        <v>4976.54</v>
      </c>
      <c r="E7" s="3"/>
    </row>
    <row r="8" spans="1:5" ht="15.75" x14ac:dyDescent="0.25">
      <c r="A8" s="3" t="s">
        <v>281</v>
      </c>
      <c r="B8" s="7"/>
      <c r="C8" s="7"/>
      <c r="D8" s="7">
        <v>2324.7600000000002</v>
      </c>
      <c r="E8" s="3"/>
    </row>
    <row r="9" spans="1:5" ht="15.75" x14ac:dyDescent="0.25">
      <c r="A9" s="13" t="s">
        <v>274</v>
      </c>
      <c r="B9" s="7"/>
      <c r="C9" s="7"/>
      <c r="D9" s="7">
        <v>55</v>
      </c>
      <c r="E9" s="3"/>
    </row>
    <row r="10" spans="1:5" ht="15.75" x14ac:dyDescent="0.25">
      <c r="A10" s="13" t="s">
        <v>290</v>
      </c>
      <c r="B10" s="7"/>
      <c r="C10" s="7"/>
      <c r="D10" s="7">
        <v>276</v>
      </c>
      <c r="E10" s="3"/>
    </row>
    <row r="11" spans="1:5" ht="15.75" x14ac:dyDescent="0.25">
      <c r="A11" s="12" t="s">
        <v>26</v>
      </c>
      <c r="B11" s="4"/>
      <c r="C11" s="4"/>
      <c r="D11" s="4">
        <f>SUM(D4:D10)</f>
        <v>14282.07</v>
      </c>
      <c r="E11" s="3"/>
    </row>
    <row r="12" spans="1:5" ht="15.75" x14ac:dyDescent="0.25">
      <c r="A12" s="3"/>
      <c r="B12" s="7"/>
      <c r="C12" s="7"/>
      <c r="D12" s="4"/>
      <c r="E12" s="3"/>
    </row>
    <row r="13" spans="1:5" ht="15.75" x14ac:dyDescent="0.25">
      <c r="A13" s="20" t="s">
        <v>289</v>
      </c>
      <c r="B13" s="21"/>
      <c r="C13" s="22"/>
      <c r="D13" s="4">
        <f>D2-D11</f>
        <v>4121.93</v>
      </c>
      <c r="E13" s="3"/>
    </row>
    <row r="14" spans="1:5" ht="15.75" x14ac:dyDescent="0.25">
      <c r="A14" s="3"/>
      <c r="B14" s="7"/>
      <c r="C14" s="7"/>
      <c r="D14" s="7"/>
      <c r="E14" s="3"/>
    </row>
  </sheetData>
  <mergeCells count="2">
    <mergeCell ref="A1:E1"/>
    <mergeCell ref="A13:C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6" workbookViewId="0">
      <selection activeCell="N33" sqref="N33"/>
    </sheetView>
  </sheetViews>
  <sheetFormatPr defaultRowHeight="15" x14ac:dyDescent="0.25"/>
  <cols>
    <col min="1" max="1" width="50.85546875" customWidth="1"/>
    <col min="5" max="5" width="18.7109375" customWidth="1"/>
  </cols>
  <sheetData>
    <row r="1" spans="1:5" ht="33" customHeight="1" x14ac:dyDescent="0.25">
      <c r="A1" s="23" t="s">
        <v>313</v>
      </c>
      <c r="B1" s="24"/>
      <c r="C1" s="24"/>
      <c r="D1" s="24"/>
      <c r="E1" s="25"/>
    </row>
    <row r="2" spans="1:5" ht="15.75" x14ac:dyDescent="0.25">
      <c r="A2" s="4" t="s">
        <v>314</v>
      </c>
      <c r="B2" s="4">
        <v>5.4</v>
      </c>
      <c r="C2" s="4"/>
      <c r="D2" s="4">
        <v>5368</v>
      </c>
      <c r="E2" s="4"/>
    </row>
    <row r="3" spans="1:5" ht="15.75" x14ac:dyDescent="0.25">
      <c r="A3" s="11" t="s">
        <v>308</v>
      </c>
      <c r="B3" s="7"/>
      <c r="C3" s="7"/>
      <c r="D3" s="7" t="s">
        <v>4</v>
      </c>
      <c r="E3" s="3"/>
    </row>
    <row r="4" spans="1:5" ht="15.75" x14ac:dyDescent="0.25">
      <c r="A4" s="3" t="s">
        <v>277</v>
      </c>
      <c r="B4" s="7"/>
      <c r="C4" s="7"/>
      <c r="D4" s="7">
        <v>1564.16</v>
      </c>
      <c r="E4" s="7"/>
    </row>
    <row r="5" spans="1:5" ht="15.75" x14ac:dyDescent="0.25">
      <c r="A5" s="3" t="s">
        <v>278</v>
      </c>
      <c r="B5" s="7"/>
      <c r="C5" s="7"/>
      <c r="D5" s="7">
        <v>167.4</v>
      </c>
      <c r="E5" s="7"/>
    </row>
    <row r="6" spans="1:5" ht="15.75" x14ac:dyDescent="0.25">
      <c r="A6" s="3" t="s">
        <v>279</v>
      </c>
      <c r="B6" s="7"/>
      <c r="C6" s="7"/>
      <c r="D6" s="7">
        <v>239.57</v>
      </c>
      <c r="E6" s="7"/>
    </row>
    <row r="7" spans="1:5" ht="15.75" x14ac:dyDescent="0.25">
      <c r="A7" s="3" t="s">
        <v>280</v>
      </c>
      <c r="B7" s="7"/>
      <c r="C7" s="7"/>
      <c r="D7" s="7">
        <v>1864.22</v>
      </c>
      <c r="E7" s="7"/>
    </row>
    <row r="8" spans="1:5" ht="15.75" x14ac:dyDescent="0.25">
      <c r="A8" s="3" t="s">
        <v>281</v>
      </c>
      <c r="B8" s="7"/>
      <c r="C8" s="7"/>
      <c r="D8" s="7">
        <v>678.08</v>
      </c>
      <c r="E8" s="7"/>
    </row>
    <row r="9" spans="1:5" ht="15.75" x14ac:dyDescent="0.25">
      <c r="A9" s="13" t="s">
        <v>290</v>
      </c>
      <c r="B9" s="7"/>
      <c r="C9" s="7"/>
      <c r="D9" s="7">
        <v>80</v>
      </c>
      <c r="E9" s="7"/>
    </row>
    <row r="10" spans="1:5" ht="15.75" x14ac:dyDescent="0.25">
      <c r="A10" s="12" t="s">
        <v>26</v>
      </c>
      <c r="B10" s="4"/>
      <c r="C10" s="4"/>
      <c r="D10" s="4">
        <f>SUM(D4:D9)</f>
        <v>4593.43</v>
      </c>
      <c r="E10" s="7"/>
    </row>
    <row r="11" spans="1:5" ht="15.75" x14ac:dyDescent="0.25">
      <c r="A11" s="3"/>
      <c r="B11" s="7"/>
      <c r="C11" s="7"/>
      <c r="D11" s="4"/>
      <c r="E11" s="7"/>
    </row>
    <row r="12" spans="1:5" ht="15.75" x14ac:dyDescent="0.25">
      <c r="A12" s="20" t="s">
        <v>289</v>
      </c>
      <c r="B12" s="21"/>
      <c r="C12" s="22"/>
      <c r="D12" s="4">
        <f>D2-D10</f>
        <v>774.56999999999971</v>
      </c>
      <c r="E12" s="7"/>
    </row>
    <row r="13" spans="1:5" ht="15.75" x14ac:dyDescent="0.25">
      <c r="A13" s="3"/>
      <c r="B13" s="7"/>
      <c r="C13" s="7"/>
      <c r="D13" s="7"/>
      <c r="E13" s="7"/>
    </row>
    <row r="14" spans="1:5" ht="33" customHeight="1" x14ac:dyDescent="0.25">
      <c r="A14" s="23" t="s">
        <v>315</v>
      </c>
      <c r="B14" s="24"/>
      <c r="C14" s="24"/>
      <c r="D14" s="24"/>
      <c r="E14" s="25"/>
    </row>
    <row r="15" spans="1:5" ht="15.75" x14ac:dyDescent="0.25">
      <c r="A15" s="4" t="s">
        <v>314</v>
      </c>
      <c r="B15" s="4">
        <v>5.4</v>
      </c>
      <c r="C15" s="4"/>
      <c r="D15" s="4">
        <v>5368</v>
      </c>
      <c r="E15" s="4"/>
    </row>
    <row r="16" spans="1:5" ht="15.75" x14ac:dyDescent="0.25">
      <c r="A16" s="11" t="s">
        <v>308</v>
      </c>
      <c r="B16" s="7"/>
      <c r="C16" s="7"/>
      <c r="D16" s="7" t="s">
        <v>4</v>
      </c>
      <c r="E16" s="3"/>
    </row>
    <row r="17" spans="1:5" ht="15.75" x14ac:dyDescent="0.25">
      <c r="A17" s="3" t="s">
        <v>277</v>
      </c>
      <c r="B17" s="7"/>
      <c r="C17" s="7"/>
      <c r="D17" s="7">
        <v>1034.28</v>
      </c>
      <c r="E17" s="7"/>
    </row>
    <row r="18" spans="1:5" ht="15.75" x14ac:dyDescent="0.25">
      <c r="A18" s="3" t="s">
        <v>278</v>
      </c>
      <c r="B18" s="7"/>
      <c r="C18" s="7"/>
      <c r="D18" s="7">
        <v>110.64</v>
      </c>
      <c r="E18" s="7"/>
    </row>
    <row r="19" spans="1:5" ht="15.75" x14ac:dyDescent="0.25">
      <c r="A19" s="3" t="s">
        <v>279</v>
      </c>
      <c r="B19" s="7"/>
      <c r="C19" s="7"/>
      <c r="D19" s="7">
        <v>157.99</v>
      </c>
      <c r="E19" s="7"/>
    </row>
    <row r="20" spans="1:5" ht="15.75" x14ac:dyDescent="0.25">
      <c r="A20" s="3" t="s">
        <v>280</v>
      </c>
      <c r="B20" s="7"/>
      <c r="C20" s="7"/>
      <c r="D20" s="7">
        <v>986.11</v>
      </c>
      <c r="E20" s="7"/>
    </row>
    <row r="21" spans="1:5" ht="15.75" x14ac:dyDescent="0.25">
      <c r="A21" s="3" t="s">
        <v>281</v>
      </c>
      <c r="B21" s="7"/>
      <c r="C21" s="7"/>
      <c r="D21" s="7">
        <v>447.88</v>
      </c>
      <c r="E21" s="7"/>
    </row>
    <row r="22" spans="1:5" ht="15.75" x14ac:dyDescent="0.25">
      <c r="A22" s="13" t="s">
        <v>290</v>
      </c>
      <c r="B22" s="7"/>
      <c r="C22" s="7"/>
      <c r="D22" s="7">
        <v>80</v>
      </c>
      <c r="E22" s="7"/>
    </row>
    <row r="23" spans="1:5" ht="15.75" x14ac:dyDescent="0.25">
      <c r="A23" s="12" t="s">
        <v>26</v>
      </c>
      <c r="B23" s="4"/>
      <c r="C23" s="4"/>
      <c r="D23" s="4">
        <f>SUM(D17:D22)</f>
        <v>2816.9</v>
      </c>
      <c r="E23" s="7"/>
    </row>
    <row r="24" spans="1:5" ht="15.75" x14ac:dyDescent="0.25">
      <c r="A24" s="3"/>
      <c r="B24" s="7"/>
      <c r="C24" s="7"/>
      <c r="D24" s="4"/>
      <c r="E24" s="7"/>
    </row>
    <row r="25" spans="1:5" ht="15.75" x14ac:dyDescent="0.25">
      <c r="A25" s="20" t="s">
        <v>289</v>
      </c>
      <c r="B25" s="21"/>
      <c r="C25" s="22"/>
      <c r="D25" s="4">
        <f>D15-D23</f>
        <v>2551.1</v>
      </c>
      <c r="E25" s="7"/>
    </row>
    <row r="26" spans="1:5" ht="15.75" x14ac:dyDescent="0.25">
      <c r="A26" s="3"/>
      <c r="B26" s="7"/>
      <c r="C26" s="7"/>
      <c r="D26" s="7"/>
      <c r="E26" s="7"/>
    </row>
    <row r="27" spans="1:5" ht="15.75" x14ac:dyDescent="0.25">
      <c r="A27" s="3"/>
      <c r="B27" s="7"/>
      <c r="C27" s="7"/>
      <c r="D27" s="7"/>
      <c r="E27" s="7"/>
    </row>
    <row r="28" spans="1:5" ht="15.75" x14ac:dyDescent="0.25">
      <c r="A28" s="3"/>
      <c r="B28" s="7"/>
      <c r="C28" s="7"/>
      <c r="D28" s="7"/>
      <c r="E28" s="7"/>
    </row>
    <row r="29" spans="1:5" ht="15.75" x14ac:dyDescent="0.25">
      <c r="A29" s="3"/>
      <c r="B29" s="7"/>
      <c r="C29" s="7"/>
      <c r="D29" s="7"/>
      <c r="E29" s="7"/>
    </row>
    <row r="30" spans="1:5" ht="33" customHeight="1" x14ac:dyDescent="0.25">
      <c r="A30" s="23" t="s">
        <v>316</v>
      </c>
      <c r="B30" s="24"/>
      <c r="C30" s="24"/>
      <c r="D30" s="24"/>
      <c r="E30" s="25"/>
    </row>
    <row r="31" spans="1:5" ht="15.75" x14ac:dyDescent="0.25">
      <c r="A31" s="4" t="s">
        <v>317</v>
      </c>
      <c r="B31" s="4">
        <v>6.71</v>
      </c>
      <c r="C31" s="4"/>
      <c r="D31" s="4">
        <v>19269</v>
      </c>
      <c r="E31" s="4"/>
    </row>
    <row r="32" spans="1:5" ht="15.75" x14ac:dyDescent="0.25">
      <c r="A32" s="11" t="s">
        <v>308</v>
      </c>
      <c r="B32" s="7"/>
      <c r="C32" s="7"/>
      <c r="D32" s="7" t="s">
        <v>4</v>
      </c>
      <c r="E32" s="3"/>
    </row>
    <row r="33" spans="1:5" ht="15.75" x14ac:dyDescent="0.25">
      <c r="A33" s="3" t="s">
        <v>277</v>
      </c>
      <c r="B33" s="7"/>
      <c r="C33" s="7"/>
      <c r="D33" s="7">
        <v>5617.69</v>
      </c>
      <c r="E33" s="7"/>
    </row>
    <row r="34" spans="1:5" ht="15.75" x14ac:dyDescent="0.25">
      <c r="A34" s="3" t="s">
        <v>286</v>
      </c>
      <c r="B34" s="7"/>
      <c r="C34" s="7"/>
      <c r="D34" s="7">
        <v>513.84</v>
      </c>
      <c r="E34" s="7"/>
    </row>
    <row r="35" spans="1:5" ht="15.75" x14ac:dyDescent="0.25">
      <c r="A35" s="3" t="s">
        <v>278</v>
      </c>
      <c r="B35" s="7"/>
      <c r="C35" s="7"/>
      <c r="D35" s="7">
        <v>483.6</v>
      </c>
      <c r="E35" s="7"/>
    </row>
    <row r="36" spans="1:5" ht="15.75" x14ac:dyDescent="0.25">
      <c r="A36" s="3" t="s">
        <v>279</v>
      </c>
      <c r="B36" s="7"/>
      <c r="C36" s="7"/>
      <c r="D36" s="7">
        <v>857.18</v>
      </c>
      <c r="E36" s="7"/>
    </row>
    <row r="37" spans="1:5" ht="15.75" x14ac:dyDescent="0.25">
      <c r="A37" s="3" t="s">
        <v>280</v>
      </c>
      <c r="B37" s="7"/>
      <c r="C37" s="7"/>
      <c r="D37" s="7">
        <v>5030.54</v>
      </c>
      <c r="E37" s="7"/>
    </row>
    <row r="38" spans="1:5" ht="15.75" x14ac:dyDescent="0.25">
      <c r="A38" s="3" t="s">
        <v>281</v>
      </c>
      <c r="B38" s="7"/>
      <c r="C38" s="7"/>
      <c r="D38" s="7">
        <v>2433.96</v>
      </c>
      <c r="E38" s="7"/>
    </row>
    <row r="39" spans="1:5" ht="15.75" x14ac:dyDescent="0.25">
      <c r="A39" s="13" t="s">
        <v>290</v>
      </c>
      <c r="B39" s="7"/>
      <c r="C39" s="7"/>
      <c r="D39" s="7">
        <v>80</v>
      </c>
      <c r="E39" s="7"/>
    </row>
    <row r="40" spans="1:5" ht="15.75" x14ac:dyDescent="0.25">
      <c r="A40" s="12" t="s">
        <v>26</v>
      </c>
      <c r="B40" s="4"/>
      <c r="C40" s="4"/>
      <c r="D40" s="4">
        <f>SUM(D33:D39)</f>
        <v>15016.810000000001</v>
      </c>
      <c r="E40" s="7"/>
    </row>
    <row r="41" spans="1:5" ht="15.75" x14ac:dyDescent="0.25">
      <c r="A41" s="3"/>
      <c r="B41" s="7"/>
      <c r="C41" s="7"/>
      <c r="D41" s="4"/>
      <c r="E41" s="7"/>
    </row>
    <row r="42" spans="1:5" ht="15.75" x14ac:dyDescent="0.25">
      <c r="A42" s="20" t="s">
        <v>289</v>
      </c>
      <c r="B42" s="21"/>
      <c r="C42" s="22"/>
      <c r="D42" s="19">
        <f>D31-D40</f>
        <v>4252.1899999999987</v>
      </c>
      <c r="E42" s="7"/>
    </row>
    <row r="43" spans="1:5" ht="15.75" x14ac:dyDescent="0.25">
      <c r="A43" s="3"/>
      <c r="B43" s="7"/>
      <c r="C43" s="7"/>
      <c r="D43" s="7"/>
      <c r="E43" s="7"/>
    </row>
  </sheetData>
  <mergeCells count="6">
    <mergeCell ref="A42:C42"/>
    <mergeCell ref="A1:E1"/>
    <mergeCell ref="A12:C12"/>
    <mergeCell ref="A14:E14"/>
    <mergeCell ref="A25:C25"/>
    <mergeCell ref="A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2" sqref="A22:C24"/>
    </sheetView>
  </sheetViews>
  <sheetFormatPr defaultRowHeight="15" x14ac:dyDescent="0.25"/>
  <cols>
    <col min="1" max="1" width="45.5703125" customWidth="1"/>
    <col min="5" max="5" width="41.28515625" customWidth="1"/>
  </cols>
  <sheetData>
    <row r="1" spans="1:5" ht="33" customHeight="1" x14ac:dyDescent="0.25">
      <c r="A1" s="23" t="s">
        <v>237</v>
      </c>
      <c r="B1" s="24"/>
      <c r="C1" s="24"/>
      <c r="D1" s="24"/>
      <c r="E1" s="25"/>
    </row>
    <row r="2" spans="1:5" ht="15.75" x14ac:dyDescent="0.25">
      <c r="A2" s="4" t="s">
        <v>238</v>
      </c>
      <c r="B2" s="4">
        <v>11.73</v>
      </c>
      <c r="C2" s="4"/>
      <c r="D2" s="4">
        <v>110601</v>
      </c>
      <c r="E2" s="4"/>
    </row>
    <row r="3" spans="1:5" x14ac:dyDescent="0.25">
      <c r="A3" s="5" t="s">
        <v>232</v>
      </c>
      <c r="B3" s="2"/>
      <c r="C3" s="2"/>
      <c r="D3" s="2"/>
      <c r="E3" s="2"/>
    </row>
    <row r="4" spans="1:5" ht="15.75" x14ac:dyDescent="0.25">
      <c r="A4" s="26" t="s">
        <v>233</v>
      </c>
      <c r="B4" s="26"/>
      <c r="C4" s="26"/>
      <c r="D4" s="26"/>
      <c r="E4" s="26"/>
    </row>
    <row r="5" spans="1:5" ht="15.75" x14ac:dyDescent="0.25">
      <c r="A5" s="3" t="s">
        <v>1</v>
      </c>
      <c r="B5" s="7"/>
      <c r="C5" s="7" t="s">
        <v>234</v>
      </c>
      <c r="D5" s="7" t="s">
        <v>4</v>
      </c>
      <c r="E5" s="3" t="s">
        <v>6</v>
      </c>
    </row>
    <row r="6" spans="1:5" ht="15.75" x14ac:dyDescent="0.25">
      <c r="A6" s="3" t="s">
        <v>11</v>
      </c>
      <c r="B6" s="7" t="s">
        <v>12</v>
      </c>
      <c r="C6" s="7">
        <v>3.5</v>
      </c>
      <c r="D6" s="7">
        <v>418.46</v>
      </c>
      <c r="E6" s="3" t="s">
        <v>13</v>
      </c>
    </row>
    <row r="7" spans="1:5" ht="15.75" x14ac:dyDescent="0.25">
      <c r="A7" s="3" t="s">
        <v>14</v>
      </c>
      <c r="B7" s="7" t="s">
        <v>12</v>
      </c>
      <c r="C7" s="7">
        <v>4.5</v>
      </c>
      <c r="D7" s="7">
        <v>386.64</v>
      </c>
      <c r="E7" s="3" t="s">
        <v>13</v>
      </c>
    </row>
    <row r="8" spans="1:5" ht="15.75" x14ac:dyDescent="0.25">
      <c r="A8" s="3" t="s">
        <v>29</v>
      </c>
      <c r="B8" s="7" t="s">
        <v>8</v>
      </c>
      <c r="C8" s="7">
        <v>1</v>
      </c>
      <c r="D8" s="7">
        <v>415</v>
      </c>
      <c r="E8" s="3" t="s">
        <v>23</v>
      </c>
    </row>
    <row r="9" spans="1:5" ht="15.75" x14ac:dyDescent="0.25">
      <c r="A9" s="3" t="s">
        <v>22</v>
      </c>
      <c r="B9" s="7" t="s">
        <v>8</v>
      </c>
      <c r="C9" s="7">
        <v>70</v>
      </c>
      <c r="D9" s="7">
        <v>39.9</v>
      </c>
      <c r="E9" s="3" t="s">
        <v>23</v>
      </c>
    </row>
    <row r="10" spans="1:5" ht="15.75" x14ac:dyDescent="0.25">
      <c r="A10" s="11" t="s">
        <v>287</v>
      </c>
      <c r="B10" s="7"/>
      <c r="C10" s="7"/>
      <c r="D10" s="4" t="s">
        <v>30</v>
      </c>
      <c r="E10" s="3"/>
    </row>
    <row r="11" spans="1:5" ht="15.75" x14ac:dyDescent="0.25">
      <c r="A11" s="3" t="s">
        <v>276</v>
      </c>
      <c r="B11" s="7"/>
      <c r="C11" s="7"/>
      <c r="D11" s="7">
        <v>9266</v>
      </c>
      <c r="E11" s="3"/>
    </row>
    <row r="12" spans="1:5" ht="15.75" x14ac:dyDescent="0.25">
      <c r="A12" s="3" t="s">
        <v>283</v>
      </c>
      <c r="B12" s="7"/>
      <c r="C12" s="7"/>
      <c r="D12" s="7">
        <v>805.11</v>
      </c>
      <c r="E12" s="3"/>
    </row>
    <row r="13" spans="1:5" ht="15.75" x14ac:dyDescent="0.25">
      <c r="A13" s="3" t="s">
        <v>23</v>
      </c>
      <c r="B13" s="7"/>
      <c r="C13" s="7"/>
      <c r="D13" s="7">
        <v>454.9</v>
      </c>
      <c r="E13" s="3"/>
    </row>
    <row r="14" spans="1:5" ht="15.75" x14ac:dyDescent="0.25">
      <c r="A14" s="3" t="s">
        <v>277</v>
      </c>
      <c r="B14" s="7"/>
      <c r="C14" s="7"/>
      <c r="D14" s="7">
        <v>32249.41</v>
      </c>
      <c r="E14" s="2"/>
    </row>
    <row r="15" spans="1:5" ht="15.75" x14ac:dyDescent="0.25">
      <c r="A15" s="3" t="s">
        <v>286</v>
      </c>
      <c r="B15" s="7"/>
      <c r="C15" s="7"/>
      <c r="D15" s="7">
        <v>1687.08</v>
      </c>
      <c r="E15" s="2"/>
    </row>
    <row r="16" spans="1:5" ht="15.75" x14ac:dyDescent="0.25">
      <c r="A16" s="3" t="s">
        <v>278</v>
      </c>
      <c r="B16" s="7"/>
      <c r="C16" s="7"/>
      <c r="D16" s="7">
        <v>1586.88</v>
      </c>
      <c r="E16" s="2"/>
    </row>
    <row r="17" spans="1:5" ht="15.75" x14ac:dyDescent="0.25">
      <c r="A17" s="3" t="s">
        <v>279</v>
      </c>
      <c r="B17" s="7"/>
      <c r="C17" s="7"/>
      <c r="D17" s="7">
        <v>4924.75</v>
      </c>
      <c r="E17" s="2"/>
    </row>
    <row r="18" spans="1:5" ht="15.75" x14ac:dyDescent="0.25">
      <c r="A18" s="3" t="s">
        <v>280</v>
      </c>
      <c r="B18" s="7"/>
      <c r="C18" s="7"/>
      <c r="D18" s="7">
        <v>19957.84</v>
      </c>
      <c r="E18" s="2"/>
    </row>
    <row r="19" spans="1:5" ht="15.75" x14ac:dyDescent="0.25">
      <c r="A19" s="3" t="s">
        <v>281</v>
      </c>
      <c r="B19" s="7"/>
      <c r="C19" s="7"/>
      <c r="D19" s="7">
        <v>13970.72</v>
      </c>
      <c r="E19" s="2"/>
    </row>
    <row r="20" spans="1:5" ht="15.75" x14ac:dyDescent="0.25">
      <c r="A20" s="13" t="s">
        <v>274</v>
      </c>
      <c r="B20" s="15"/>
      <c r="C20" s="15"/>
      <c r="D20" s="15">
        <v>190</v>
      </c>
      <c r="E20" s="1"/>
    </row>
    <row r="21" spans="1:5" ht="15.75" x14ac:dyDescent="0.25">
      <c r="A21" s="13" t="s">
        <v>290</v>
      </c>
      <c r="B21" s="15"/>
      <c r="C21" s="15"/>
      <c r="D21" s="15">
        <v>1659</v>
      </c>
      <c r="E21" s="1"/>
    </row>
    <row r="22" spans="1:5" ht="15.75" x14ac:dyDescent="0.25">
      <c r="A22" s="12" t="s">
        <v>26</v>
      </c>
      <c r="B22" s="4"/>
      <c r="C22" s="4"/>
      <c r="D22" s="17">
        <f>SUM(D11:D21)</f>
        <v>86751.69</v>
      </c>
      <c r="E22" s="1"/>
    </row>
    <row r="23" spans="1:5" ht="15.75" x14ac:dyDescent="0.25">
      <c r="A23" s="3"/>
      <c r="B23" s="3"/>
      <c r="C23" s="3"/>
      <c r="D23" s="15"/>
      <c r="E23" s="1"/>
    </row>
    <row r="24" spans="1:5" ht="15.75" x14ac:dyDescent="0.25">
      <c r="A24" s="20" t="s">
        <v>289</v>
      </c>
      <c r="B24" s="21"/>
      <c r="C24" s="22"/>
      <c r="D24" s="17">
        <f>D2-D22</f>
        <v>23849.309999999998</v>
      </c>
      <c r="E24" s="1"/>
    </row>
    <row r="25" spans="1:5" x14ac:dyDescent="0.25">
      <c r="B25" s="16"/>
      <c r="C25" s="16"/>
      <c r="D25" s="16"/>
    </row>
  </sheetData>
  <mergeCells count="3">
    <mergeCell ref="A1:E1"/>
    <mergeCell ref="A4:E4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5" sqref="A25:XFD25"/>
    </sheetView>
  </sheetViews>
  <sheetFormatPr defaultRowHeight="15" x14ac:dyDescent="0.25"/>
  <cols>
    <col min="1" max="1" width="39.5703125" customWidth="1"/>
    <col min="4" max="4" width="11" customWidth="1"/>
    <col min="5" max="5" width="43" customWidth="1"/>
  </cols>
  <sheetData>
    <row r="1" spans="1:5" ht="33" customHeight="1" x14ac:dyDescent="0.25">
      <c r="A1" s="23" t="s">
        <v>292</v>
      </c>
      <c r="B1" s="24"/>
      <c r="C1" s="24"/>
      <c r="D1" s="24"/>
      <c r="E1" s="25"/>
    </row>
    <row r="2" spans="1:5" ht="15.75" x14ac:dyDescent="0.25">
      <c r="A2" s="4" t="s">
        <v>239</v>
      </c>
      <c r="B2" s="4">
        <v>11.73</v>
      </c>
      <c r="C2" s="4"/>
      <c r="D2" s="4">
        <v>98483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6" t="s">
        <v>239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5" t="s">
        <v>232</v>
      </c>
      <c r="B5" s="7" t="s">
        <v>12</v>
      </c>
      <c r="C5" s="7">
        <v>1</v>
      </c>
      <c r="D5" s="7">
        <v>89.65</v>
      </c>
      <c r="E5" s="3" t="s">
        <v>31</v>
      </c>
    </row>
    <row r="6" spans="1:5" ht="15.75" x14ac:dyDescent="0.25">
      <c r="A6" s="3" t="s">
        <v>32</v>
      </c>
      <c r="B6" s="7" t="s">
        <v>12</v>
      </c>
      <c r="C6" s="7">
        <v>1</v>
      </c>
      <c r="D6" s="7">
        <v>147.16</v>
      </c>
      <c r="E6" s="3" t="s">
        <v>31</v>
      </c>
    </row>
    <row r="7" spans="1:5" ht="15.75" x14ac:dyDescent="0.25">
      <c r="A7" s="3" t="s">
        <v>33</v>
      </c>
      <c r="B7" s="7" t="s">
        <v>34</v>
      </c>
      <c r="C7" s="7">
        <v>25</v>
      </c>
      <c r="D7" s="7">
        <v>812.5</v>
      </c>
      <c r="E7" s="3" t="s">
        <v>35</v>
      </c>
    </row>
    <row r="8" spans="1:5" ht="15.75" x14ac:dyDescent="0.25">
      <c r="A8" s="11" t="s">
        <v>287</v>
      </c>
      <c r="B8" s="7"/>
      <c r="C8" s="7"/>
      <c r="D8" s="4" t="s">
        <v>36</v>
      </c>
      <c r="E8" s="3"/>
    </row>
    <row r="9" spans="1:5" ht="15.75" x14ac:dyDescent="0.25">
      <c r="A9" s="3" t="s">
        <v>276</v>
      </c>
      <c r="B9" s="7"/>
      <c r="C9" s="7"/>
      <c r="D9" s="7">
        <v>10299.01</v>
      </c>
      <c r="E9" s="3"/>
    </row>
    <row r="10" spans="1:5" ht="15.75" x14ac:dyDescent="0.25">
      <c r="A10" s="3" t="s">
        <v>283</v>
      </c>
      <c r="B10" s="7"/>
      <c r="C10" s="7"/>
      <c r="D10" s="7">
        <v>236.81</v>
      </c>
      <c r="E10" s="3"/>
    </row>
    <row r="11" spans="1:5" ht="15.75" x14ac:dyDescent="0.25">
      <c r="A11" s="3" t="s">
        <v>291</v>
      </c>
      <c r="B11" s="7"/>
      <c r="C11" s="7"/>
      <c r="D11" s="7">
        <v>812.5</v>
      </c>
      <c r="E11" s="3"/>
    </row>
    <row r="12" spans="1:5" ht="15.75" x14ac:dyDescent="0.25">
      <c r="A12" s="3" t="s">
        <v>277</v>
      </c>
      <c r="B12" s="7"/>
      <c r="C12" s="7"/>
      <c r="D12" s="7">
        <v>28716.18</v>
      </c>
      <c r="E12" s="3"/>
    </row>
    <row r="13" spans="1:5" ht="15.75" x14ac:dyDescent="0.25">
      <c r="A13" s="3" t="s">
        <v>286</v>
      </c>
      <c r="B13" s="7"/>
      <c r="C13" s="7"/>
      <c r="D13" s="7">
        <v>1502.4</v>
      </c>
      <c r="E13" s="3"/>
    </row>
    <row r="14" spans="1:5" ht="15.75" x14ac:dyDescent="0.25">
      <c r="A14" s="3" t="s">
        <v>278</v>
      </c>
      <c r="B14" s="7"/>
      <c r="C14" s="7"/>
      <c r="D14" s="7">
        <v>1414.08</v>
      </c>
      <c r="E14" s="3"/>
    </row>
    <row r="15" spans="1:5" ht="15.75" x14ac:dyDescent="0.25">
      <c r="A15" s="3" t="s">
        <v>279</v>
      </c>
      <c r="B15" s="7"/>
      <c r="C15" s="7"/>
      <c r="D15" s="7">
        <v>4384.25</v>
      </c>
      <c r="E15" s="3"/>
    </row>
    <row r="16" spans="1:5" ht="15.75" x14ac:dyDescent="0.25">
      <c r="A16" s="3" t="s">
        <v>280</v>
      </c>
      <c r="B16" s="7"/>
      <c r="C16" s="7"/>
      <c r="D16" s="7">
        <v>17669.63</v>
      </c>
      <c r="E16" s="3"/>
    </row>
    <row r="17" spans="1:5" ht="15.75" x14ac:dyDescent="0.25">
      <c r="A17" s="3" t="s">
        <v>281</v>
      </c>
      <c r="B17" s="7"/>
      <c r="C17" s="7"/>
      <c r="D17" s="7">
        <v>12440.04</v>
      </c>
      <c r="E17" s="3"/>
    </row>
    <row r="18" spans="1:5" ht="15.75" x14ac:dyDescent="0.25">
      <c r="A18" s="13" t="s">
        <v>274</v>
      </c>
      <c r="B18" s="7"/>
      <c r="C18" s="7"/>
      <c r="D18" s="7">
        <v>169</v>
      </c>
      <c r="E18" s="3"/>
    </row>
    <row r="19" spans="1:5" ht="15.75" x14ac:dyDescent="0.25">
      <c r="A19" s="13" t="s">
        <v>290</v>
      </c>
      <c r="B19" s="7"/>
      <c r="C19" s="7"/>
      <c r="D19" s="7">
        <v>1477</v>
      </c>
      <c r="E19" s="3"/>
    </row>
    <row r="20" spans="1:5" ht="15.75" x14ac:dyDescent="0.25">
      <c r="A20" s="3"/>
      <c r="B20" s="7"/>
      <c r="C20" s="7"/>
      <c r="D20" s="7"/>
      <c r="E20" s="3"/>
    </row>
    <row r="21" spans="1:5" ht="15.75" x14ac:dyDescent="0.25">
      <c r="A21" s="12" t="s">
        <v>26</v>
      </c>
      <c r="B21" s="4"/>
      <c r="C21" s="4"/>
      <c r="D21" s="4">
        <f>SUM(D9:D20)</f>
        <v>79120.899999999994</v>
      </c>
      <c r="E21" s="3"/>
    </row>
    <row r="22" spans="1:5" ht="15.75" x14ac:dyDescent="0.25">
      <c r="A22" s="3"/>
      <c r="B22" s="3"/>
      <c r="C22" s="3"/>
      <c r="D22" s="7"/>
      <c r="E22" s="3"/>
    </row>
    <row r="23" spans="1:5" ht="15.75" x14ac:dyDescent="0.25">
      <c r="A23" s="20" t="s">
        <v>289</v>
      </c>
      <c r="B23" s="21"/>
      <c r="C23" s="22"/>
      <c r="D23" s="4">
        <f>D2-D21</f>
        <v>19362.100000000006</v>
      </c>
      <c r="E23" s="3"/>
    </row>
    <row r="24" spans="1:5" ht="15.75" x14ac:dyDescent="0.25">
      <c r="A24" s="3"/>
      <c r="B24" s="3"/>
      <c r="C24" s="3"/>
      <c r="D24" s="3"/>
      <c r="E24" s="3"/>
    </row>
  </sheetData>
  <mergeCells count="3">
    <mergeCell ref="A1:E1"/>
    <mergeCell ref="A3:E3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3" sqref="A3:XFD3"/>
    </sheetView>
  </sheetViews>
  <sheetFormatPr defaultRowHeight="15" x14ac:dyDescent="0.25"/>
  <cols>
    <col min="1" max="1" width="45.7109375" customWidth="1"/>
    <col min="5" max="5" width="41.5703125" customWidth="1"/>
  </cols>
  <sheetData>
    <row r="1" spans="1:5" ht="42" customHeight="1" x14ac:dyDescent="0.25">
      <c r="A1" s="23" t="s">
        <v>251</v>
      </c>
      <c r="B1" s="24"/>
      <c r="C1" s="24"/>
      <c r="D1" s="24"/>
      <c r="E1" s="25"/>
    </row>
    <row r="2" spans="1:5" ht="15.75" x14ac:dyDescent="0.25">
      <c r="A2" s="4" t="s">
        <v>240</v>
      </c>
      <c r="B2" s="4">
        <v>5.4</v>
      </c>
      <c r="C2" s="4"/>
      <c r="D2" s="4">
        <v>37952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3" t="s">
        <v>37</v>
      </c>
      <c r="B5" s="7" t="s">
        <v>8</v>
      </c>
      <c r="C5" s="7">
        <v>1</v>
      </c>
      <c r="D5" s="7">
        <v>112</v>
      </c>
      <c r="E5" s="3" t="s">
        <v>38</v>
      </c>
    </row>
    <row r="6" spans="1:5" ht="15.75" x14ac:dyDescent="0.25">
      <c r="A6" s="3" t="s">
        <v>39</v>
      </c>
      <c r="B6" s="7" t="s">
        <v>8</v>
      </c>
      <c r="C6" s="7">
        <v>1</v>
      </c>
      <c r="D6" s="7">
        <v>20</v>
      </c>
      <c r="E6" s="3" t="s">
        <v>38</v>
      </c>
    </row>
    <row r="7" spans="1:5" ht="15.75" x14ac:dyDescent="0.25">
      <c r="A7" s="3" t="s">
        <v>40</v>
      </c>
      <c r="B7" s="7" t="s">
        <v>20</v>
      </c>
      <c r="C7" s="7">
        <v>1</v>
      </c>
      <c r="D7" s="7">
        <v>105</v>
      </c>
      <c r="E7" s="3" t="s">
        <v>38</v>
      </c>
    </row>
    <row r="8" spans="1:5" ht="15.75" x14ac:dyDescent="0.25">
      <c r="A8" s="3" t="s">
        <v>41</v>
      </c>
      <c r="B8" s="7" t="s">
        <v>8</v>
      </c>
      <c r="C8" s="7">
        <v>2</v>
      </c>
      <c r="D8" s="7">
        <v>330</v>
      </c>
      <c r="E8" s="3" t="s">
        <v>38</v>
      </c>
    </row>
    <row r="9" spans="1:5" ht="15.75" x14ac:dyDescent="0.25">
      <c r="A9" s="3" t="s">
        <v>42</v>
      </c>
      <c r="B9" s="7" t="s">
        <v>8</v>
      </c>
      <c r="C9" s="7">
        <v>1</v>
      </c>
      <c r="D9" s="7">
        <v>170</v>
      </c>
      <c r="E9" s="3" t="s">
        <v>38</v>
      </c>
    </row>
    <row r="10" spans="1:5" ht="15.75" x14ac:dyDescent="0.25">
      <c r="A10" s="3" t="s">
        <v>11</v>
      </c>
      <c r="B10" s="7" t="s">
        <v>12</v>
      </c>
      <c r="C10" s="7">
        <v>3</v>
      </c>
      <c r="D10" s="7">
        <v>358.71</v>
      </c>
      <c r="E10" s="3" t="s">
        <v>43</v>
      </c>
    </row>
    <row r="11" spans="1:5" ht="15.75" x14ac:dyDescent="0.25">
      <c r="A11" s="3" t="s">
        <v>44</v>
      </c>
      <c r="B11" s="7" t="s">
        <v>45</v>
      </c>
      <c r="C11" s="7">
        <v>1</v>
      </c>
      <c r="D11" s="7" t="s">
        <v>46</v>
      </c>
      <c r="E11" s="3" t="s">
        <v>47</v>
      </c>
    </row>
    <row r="12" spans="1:5" ht="15.75" x14ac:dyDescent="0.25">
      <c r="A12" s="3" t="s">
        <v>48</v>
      </c>
      <c r="B12" s="7" t="s">
        <v>12</v>
      </c>
      <c r="C12" s="7">
        <v>1.1599999999999999</v>
      </c>
      <c r="D12" s="7">
        <v>98.6</v>
      </c>
      <c r="E12" s="3" t="s">
        <v>47</v>
      </c>
    </row>
    <row r="13" spans="1:5" ht="15.75" x14ac:dyDescent="0.25">
      <c r="A13" s="11" t="s">
        <v>287</v>
      </c>
      <c r="B13" s="7"/>
      <c r="C13" s="7"/>
      <c r="D13" s="4" t="s">
        <v>49</v>
      </c>
      <c r="E13" s="3"/>
    </row>
    <row r="14" spans="1:5" ht="15.75" x14ac:dyDescent="0.25">
      <c r="A14" s="3" t="s">
        <v>276</v>
      </c>
      <c r="B14" s="7"/>
      <c r="C14" s="7"/>
      <c r="D14" s="7">
        <v>15075</v>
      </c>
      <c r="E14" s="3"/>
    </row>
    <row r="15" spans="1:5" ht="15.75" x14ac:dyDescent="0.25">
      <c r="A15" s="3" t="s">
        <v>23</v>
      </c>
      <c r="B15" s="7"/>
      <c r="C15" s="7"/>
      <c r="D15" s="7">
        <v>358.7</v>
      </c>
      <c r="E15" s="3"/>
    </row>
    <row r="16" spans="1:5" ht="15.75" x14ac:dyDescent="0.25">
      <c r="A16" s="3" t="s">
        <v>285</v>
      </c>
      <c r="B16" s="7"/>
      <c r="C16" s="7"/>
      <c r="D16" s="7">
        <v>737</v>
      </c>
      <c r="E16" s="3"/>
    </row>
    <row r="17" spans="1:5" ht="15.75" x14ac:dyDescent="0.25">
      <c r="A17" s="3" t="s">
        <v>277</v>
      </c>
      <c r="B17" s="7"/>
      <c r="C17" s="7"/>
      <c r="D17" s="7">
        <v>11067.83</v>
      </c>
      <c r="E17" s="3"/>
    </row>
    <row r="18" spans="1:5" ht="15.75" x14ac:dyDescent="0.25">
      <c r="A18" s="3" t="s">
        <v>278</v>
      </c>
      <c r="B18" s="7"/>
      <c r="C18" s="7"/>
      <c r="D18" s="7">
        <v>1183.68</v>
      </c>
      <c r="E18" s="3"/>
    </row>
    <row r="19" spans="1:5" ht="15.75" x14ac:dyDescent="0.25">
      <c r="A19" s="3" t="s">
        <v>279</v>
      </c>
      <c r="B19" s="7"/>
      <c r="C19" s="7"/>
      <c r="D19" s="7">
        <v>1688.43</v>
      </c>
      <c r="E19" s="3"/>
    </row>
    <row r="20" spans="1:5" ht="15.75" x14ac:dyDescent="0.25">
      <c r="A20" s="3" t="s">
        <v>280</v>
      </c>
      <c r="B20" s="7"/>
      <c r="C20" s="7"/>
      <c r="D20" s="7">
        <v>11929.85</v>
      </c>
      <c r="E20" s="3"/>
    </row>
    <row r="21" spans="1:5" ht="15.75" x14ac:dyDescent="0.25">
      <c r="A21" s="3" t="s">
        <v>281</v>
      </c>
      <c r="B21" s="7"/>
      <c r="C21" s="7"/>
      <c r="D21" s="7">
        <v>4793.92</v>
      </c>
      <c r="E21" s="3"/>
    </row>
    <row r="22" spans="1:5" ht="15.75" x14ac:dyDescent="0.25">
      <c r="A22" s="3" t="s">
        <v>293</v>
      </c>
      <c r="B22" s="7"/>
      <c r="C22" s="7"/>
      <c r="D22" s="7">
        <v>16700</v>
      </c>
      <c r="E22" s="3"/>
    </row>
    <row r="23" spans="1:5" ht="15.75" x14ac:dyDescent="0.25">
      <c r="A23" s="3" t="s">
        <v>47</v>
      </c>
      <c r="B23" s="7"/>
      <c r="C23" s="7"/>
      <c r="D23" s="7">
        <v>1658.6</v>
      </c>
      <c r="E23" s="3"/>
    </row>
    <row r="24" spans="1:5" ht="15.75" x14ac:dyDescent="0.25">
      <c r="A24" s="13" t="s">
        <v>274</v>
      </c>
      <c r="B24" s="7"/>
      <c r="C24" s="7"/>
      <c r="D24" s="7">
        <v>142</v>
      </c>
      <c r="E24" s="3"/>
    </row>
    <row r="25" spans="1:5" ht="15.75" x14ac:dyDescent="0.25">
      <c r="A25" s="13" t="s">
        <v>290</v>
      </c>
      <c r="B25" s="7"/>
      <c r="C25" s="7"/>
      <c r="D25" s="7">
        <v>569</v>
      </c>
      <c r="E25" s="3"/>
    </row>
    <row r="26" spans="1:5" ht="15.75" x14ac:dyDescent="0.25">
      <c r="A26" s="12" t="s">
        <v>26</v>
      </c>
      <c r="B26" s="4"/>
      <c r="C26" s="4"/>
      <c r="D26" s="4">
        <f>SUM(D14:D25)</f>
        <v>65904.009999999995</v>
      </c>
      <c r="E26" s="3"/>
    </row>
    <row r="27" spans="1:5" ht="15.75" x14ac:dyDescent="0.25">
      <c r="A27" s="3"/>
      <c r="B27" s="3"/>
      <c r="C27" s="3"/>
      <c r="D27" s="7"/>
      <c r="E27" s="3"/>
    </row>
    <row r="28" spans="1:5" ht="15.75" x14ac:dyDescent="0.25">
      <c r="A28" s="27" t="s">
        <v>288</v>
      </c>
      <c r="B28" s="28"/>
      <c r="C28" s="29"/>
      <c r="D28" s="18">
        <f>D2-D26</f>
        <v>-27952.009999999995</v>
      </c>
      <c r="E28" s="3"/>
    </row>
    <row r="29" spans="1:5" x14ac:dyDescent="0.25">
      <c r="B29" s="16"/>
      <c r="C29" s="16"/>
      <c r="D29" s="16"/>
    </row>
    <row r="30" spans="1:5" x14ac:dyDescent="0.25">
      <c r="B30" s="16"/>
      <c r="C30" s="16"/>
      <c r="D30" s="16"/>
    </row>
  </sheetData>
  <mergeCells count="3">
    <mergeCell ref="A1:E1"/>
    <mergeCell ref="A3:E3"/>
    <mergeCell ref="A28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E2" sqref="E2"/>
    </sheetView>
  </sheetViews>
  <sheetFormatPr defaultRowHeight="15" x14ac:dyDescent="0.25"/>
  <cols>
    <col min="1" max="1" width="52.85546875" customWidth="1"/>
    <col min="4" max="4" width="12.140625" customWidth="1"/>
    <col min="5" max="5" width="39.5703125" customWidth="1"/>
  </cols>
  <sheetData>
    <row r="1" spans="1:5" ht="35.25" customHeight="1" x14ac:dyDescent="0.25">
      <c r="A1" s="23" t="s">
        <v>252</v>
      </c>
      <c r="B1" s="24"/>
      <c r="C1" s="24"/>
      <c r="D1" s="24"/>
      <c r="E1" s="25"/>
    </row>
    <row r="2" spans="1:5" ht="15.75" x14ac:dyDescent="0.25">
      <c r="A2" s="4" t="s">
        <v>241</v>
      </c>
      <c r="B2" s="4">
        <v>12.2</v>
      </c>
      <c r="C2" s="4"/>
      <c r="D2" s="4">
        <v>544667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8" t="s">
        <v>50</v>
      </c>
      <c r="B5" s="7" t="s">
        <v>8</v>
      </c>
      <c r="C5" s="7">
        <v>5</v>
      </c>
      <c r="D5" s="7">
        <v>60</v>
      </c>
      <c r="E5" s="3" t="s">
        <v>18</v>
      </c>
    </row>
    <row r="6" spans="1:5" ht="31.5" x14ac:dyDescent="0.25">
      <c r="A6" s="8" t="s">
        <v>51</v>
      </c>
      <c r="B6" s="7" t="s">
        <v>8</v>
      </c>
      <c r="C6" s="7">
        <v>1</v>
      </c>
      <c r="D6" s="7">
        <v>55.57</v>
      </c>
      <c r="E6" s="3" t="s">
        <v>18</v>
      </c>
    </row>
    <row r="7" spans="1:5" ht="15.75" x14ac:dyDescent="0.25">
      <c r="A7" s="8" t="s">
        <v>52</v>
      </c>
      <c r="B7" s="7" t="s">
        <v>8</v>
      </c>
      <c r="C7" s="7">
        <v>1</v>
      </c>
      <c r="D7" s="7">
        <v>343.26</v>
      </c>
      <c r="E7" s="3" t="s">
        <v>18</v>
      </c>
    </row>
    <row r="8" spans="1:5" ht="15.75" x14ac:dyDescent="0.25">
      <c r="A8" s="8" t="s">
        <v>53</v>
      </c>
      <c r="B8" s="7" t="s">
        <v>54</v>
      </c>
      <c r="C8" s="7">
        <v>18</v>
      </c>
      <c r="D8" s="7" t="s">
        <v>55</v>
      </c>
      <c r="E8" s="3" t="s">
        <v>56</v>
      </c>
    </row>
    <row r="9" spans="1:5" ht="15.75" x14ac:dyDescent="0.25">
      <c r="A9" s="8" t="s">
        <v>57</v>
      </c>
      <c r="B9" s="7" t="s">
        <v>54</v>
      </c>
      <c r="C9" s="7">
        <v>2.7</v>
      </c>
      <c r="D9" s="7">
        <v>82.35</v>
      </c>
      <c r="E9" s="3" t="s">
        <v>56</v>
      </c>
    </row>
    <row r="10" spans="1:5" ht="15.75" x14ac:dyDescent="0.25">
      <c r="A10" s="8" t="s">
        <v>58</v>
      </c>
      <c r="B10" s="7" t="s">
        <v>12</v>
      </c>
      <c r="C10" s="7">
        <v>1</v>
      </c>
      <c r="D10" s="7">
        <v>148.5</v>
      </c>
      <c r="E10" s="3" t="s">
        <v>56</v>
      </c>
    </row>
    <row r="11" spans="1:5" ht="15.75" x14ac:dyDescent="0.25">
      <c r="A11" s="8" t="s">
        <v>59</v>
      </c>
      <c r="B11" s="7" t="s">
        <v>54</v>
      </c>
      <c r="C11" s="7">
        <v>10</v>
      </c>
      <c r="D11" s="7">
        <v>110</v>
      </c>
      <c r="E11" s="3" t="s">
        <v>56</v>
      </c>
    </row>
    <row r="12" spans="1:5" ht="15.75" x14ac:dyDescent="0.25">
      <c r="A12" s="8" t="s">
        <v>15</v>
      </c>
      <c r="B12" s="7" t="s">
        <v>12</v>
      </c>
      <c r="C12" s="7">
        <v>150</v>
      </c>
      <c r="D12" s="7">
        <v>879</v>
      </c>
      <c r="E12" s="3" t="s">
        <v>56</v>
      </c>
    </row>
    <row r="13" spans="1:5" ht="15.75" x14ac:dyDescent="0.25">
      <c r="A13" s="8" t="s">
        <v>60</v>
      </c>
      <c r="B13" s="7" t="s">
        <v>61</v>
      </c>
      <c r="C13" s="7">
        <v>0.5</v>
      </c>
      <c r="D13" s="7">
        <v>185</v>
      </c>
      <c r="E13" s="3" t="s">
        <v>56</v>
      </c>
    </row>
    <row r="14" spans="1:5" ht="15.75" x14ac:dyDescent="0.25">
      <c r="A14" s="8" t="s">
        <v>62</v>
      </c>
      <c r="B14" s="7" t="s">
        <v>8</v>
      </c>
      <c r="C14" s="7">
        <v>2</v>
      </c>
      <c r="D14" s="7">
        <v>40</v>
      </c>
      <c r="E14" s="3" t="s">
        <v>63</v>
      </c>
    </row>
    <row r="15" spans="1:5" ht="15.75" x14ac:dyDescent="0.25">
      <c r="A15" s="8" t="s">
        <v>14</v>
      </c>
      <c r="B15" s="7" t="s">
        <v>12</v>
      </c>
      <c r="C15" s="7">
        <v>13</v>
      </c>
      <c r="D15" s="7" t="s">
        <v>64</v>
      </c>
      <c r="E15" s="3" t="s">
        <v>13</v>
      </c>
    </row>
    <row r="16" spans="1:5" ht="15.75" x14ac:dyDescent="0.25">
      <c r="A16" s="8" t="s">
        <v>32</v>
      </c>
      <c r="B16" s="7" t="s">
        <v>12</v>
      </c>
      <c r="C16" s="7">
        <v>8</v>
      </c>
      <c r="D16" s="7" t="s">
        <v>65</v>
      </c>
      <c r="E16" s="3" t="s">
        <v>13</v>
      </c>
    </row>
    <row r="17" spans="1:5" ht="15.75" x14ac:dyDescent="0.25">
      <c r="A17" s="8" t="s">
        <v>66</v>
      </c>
      <c r="B17" s="7" t="s">
        <v>8</v>
      </c>
      <c r="C17" s="7">
        <v>1</v>
      </c>
      <c r="D17" s="7">
        <v>881.47</v>
      </c>
      <c r="E17" s="3" t="s">
        <v>13</v>
      </c>
    </row>
    <row r="18" spans="1:5" ht="15.75" x14ac:dyDescent="0.25">
      <c r="A18" s="8" t="s">
        <v>67</v>
      </c>
      <c r="B18" s="7" t="s">
        <v>34</v>
      </c>
      <c r="C18" s="7">
        <v>0.5</v>
      </c>
      <c r="D18" s="7">
        <v>46.12</v>
      </c>
      <c r="E18" s="3" t="s">
        <v>13</v>
      </c>
    </row>
    <row r="19" spans="1:5" ht="15.75" x14ac:dyDescent="0.25">
      <c r="A19" s="8" t="s">
        <v>68</v>
      </c>
      <c r="B19" s="7" t="s">
        <v>20</v>
      </c>
      <c r="C19" s="7">
        <v>45</v>
      </c>
      <c r="D19" s="7" t="s">
        <v>69</v>
      </c>
      <c r="E19" s="3" t="s">
        <v>70</v>
      </c>
    </row>
    <row r="20" spans="1:5" ht="15.75" x14ac:dyDescent="0.25">
      <c r="A20" s="8" t="s">
        <v>71</v>
      </c>
      <c r="B20" s="7" t="s">
        <v>20</v>
      </c>
      <c r="C20" s="7">
        <v>55</v>
      </c>
      <c r="D20" s="7" t="s">
        <v>72</v>
      </c>
      <c r="E20" s="3" t="s">
        <v>70</v>
      </c>
    </row>
    <row r="21" spans="1:5" ht="15.75" x14ac:dyDescent="0.25">
      <c r="A21" s="8" t="s">
        <v>73</v>
      </c>
      <c r="B21" s="7" t="s">
        <v>12</v>
      </c>
      <c r="C21" s="7">
        <v>10</v>
      </c>
      <c r="D21" s="7">
        <v>650</v>
      </c>
      <c r="E21" s="3" t="s">
        <v>70</v>
      </c>
    </row>
    <row r="22" spans="1:5" ht="15.75" x14ac:dyDescent="0.25">
      <c r="A22" s="8" t="s">
        <v>74</v>
      </c>
      <c r="B22" s="7" t="s">
        <v>34</v>
      </c>
      <c r="C22" s="7">
        <v>8</v>
      </c>
      <c r="D22" s="7">
        <v>520</v>
      </c>
      <c r="E22" s="3" t="s">
        <v>70</v>
      </c>
    </row>
    <row r="23" spans="1:5" ht="15.75" x14ac:dyDescent="0.25">
      <c r="A23" s="8" t="s">
        <v>33</v>
      </c>
      <c r="B23" s="7" t="s">
        <v>34</v>
      </c>
      <c r="C23" s="7">
        <v>20</v>
      </c>
      <c r="D23" s="7">
        <v>650</v>
      </c>
      <c r="E23" s="3" t="s">
        <v>70</v>
      </c>
    </row>
    <row r="24" spans="1:5" ht="15.75" x14ac:dyDescent="0.25">
      <c r="A24" s="8" t="s">
        <v>75</v>
      </c>
      <c r="B24" s="7" t="s">
        <v>8</v>
      </c>
      <c r="C24" s="7">
        <v>1</v>
      </c>
      <c r="D24" s="7">
        <v>97</v>
      </c>
      <c r="E24" s="3" t="s">
        <v>70</v>
      </c>
    </row>
    <row r="25" spans="1:5" ht="31.5" x14ac:dyDescent="0.25">
      <c r="A25" s="8" t="s">
        <v>76</v>
      </c>
      <c r="B25" s="7" t="s">
        <v>8</v>
      </c>
      <c r="C25" s="7">
        <v>3</v>
      </c>
      <c r="D25" s="7">
        <v>149.4</v>
      </c>
      <c r="E25" s="3" t="s">
        <v>18</v>
      </c>
    </row>
    <row r="26" spans="1:5" ht="15.75" x14ac:dyDescent="0.25">
      <c r="A26" s="8" t="s">
        <v>77</v>
      </c>
      <c r="B26" s="7" t="s">
        <v>8</v>
      </c>
      <c r="C26" s="7">
        <v>2</v>
      </c>
      <c r="D26" s="7">
        <v>52</v>
      </c>
      <c r="E26" s="3" t="s">
        <v>18</v>
      </c>
    </row>
    <row r="27" spans="1:5" ht="15.75" x14ac:dyDescent="0.25">
      <c r="A27" s="8" t="s">
        <v>78</v>
      </c>
      <c r="B27" s="7" t="s">
        <v>8</v>
      </c>
      <c r="C27" s="7">
        <v>1</v>
      </c>
      <c r="D27" s="7">
        <v>25</v>
      </c>
      <c r="E27" s="3" t="s">
        <v>79</v>
      </c>
    </row>
    <row r="28" spans="1:5" ht="15.75" x14ac:dyDescent="0.25">
      <c r="A28" s="8" t="s">
        <v>50</v>
      </c>
      <c r="B28" s="7" t="s">
        <v>8</v>
      </c>
      <c r="C28" s="7">
        <v>3</v>
      </c>
      <c r="D28" s="7">
        <v>39</v>
      </c>
      <c r="E28" s="3" t="s">
        <v>80</v>
      </c>
    </row>
    <row r="29" spans="1:5" ht="15.75" x14ac:dyDescent="0.25">
      <c r="A29" s="8" t="s">
        <v>81</v>
      </c>
      <c r="B29" s="7" t="s">
        <v>8</v>
      </c>
      <c r="C29" s="7">
        <v>1</v>
      </c>
      <c r="D29" s="7">
        <v>110</v>
      </c>
      <c r="E29" s="3" t="s">
        <v>82</v>
      </c>
    </row>
    <row r="30" spans="1:5" ht="15.75" x14ac:dyDescent="0.25">
      <c r="A30" s="8" t="s">
        <v>83</v>
      </c>
      <c r="B30" s="7" t="s">
        <v>8</v>
      </c>
      <c r="C30" s="7">
        <v>1</v>
      </c>
      <c r="D30" s="7">
        <v>40</v>
      </c>
      <c r="E30" s="3" t="s">
        <v>82</v>
      </c>
    </row>
    <row r="31" spans="1:5" ht="15.75" x14ac:dyDescent="0.25">
      <c r="A31" s="8" t="s">
        <v>84</v>
      </c>
      <c r="B31" s="7" t="s">
        <v>8</v>
      </c>
      <c r="C31" s="7">
        <v>2</v>
      </c>
      <c r="D31" s="7">
        <v>40</v>
      </c>
      <c r="E31" s="3" t="s">
        <v>82</v>
      </c>
    </row>
    <row r="32" spans="1:5" ht="15.75" x14ac:dyDescent="0.25">
      <c r="A32" s="8" t="s">
        <v>85</v>
      </c>
      <c r="B32" s="7" t="s">
        <v>8</v>
      </c>
      <c r="C32" s="7">
        <v>2</v>
      </c>
      <c r="D32" s="7">
        <v>40</v>
      </c>
      <c r="E32" s="3" t="s">
        <v>82</v>
      </c>
    </row>
    <row r="33" spans="1:5" ht="15.75" x14ac:dyDescent="0.25">
      <c r="A33" s="8" t="s">
        <v>86</v>
      </c>
      <c r="B33" s="7" t="s">
        <v>8</v>
      </c>
      <c r="C33" s="7">
        <v>1</v>
      </c>
      <c r="D33" s="7">
        <v>50</v>
      </c>
      <c r="E33" s="3" t="s">
        <v>82</v>
      </c>
    </row>
    <row r="34" spans="1:5" ht="15.75" x14ac:dyDescent="0.25">
      <c r="A34" s="8" t="s">
        <v>87</v>
      </c>
      <c r="B34" s="7" t="s">
        <v>8</v>
      </c>
      <c r="C34" s="7">
        <v>1</v>
      </c>
      <c r="D34" s="7">
        <v>60</v>
      </c>
      <c r="E34" s="3" t="s">
        <v>82</v>
      </c>
    </row>
    <row r="35" spans="1:5" ht="15.75" x14ac:dyDescent="0.25">
      <c r="A35" s="8" t="s">
        <v>88</v>
      </c>
      <c r="B35" s="7" t="s">
        <v>8</v>
      </c>
      <c r="C35" s="7">
        <v>1</v>
      </c>
      <c r="D35" s="7">
        <v>270</v>
      </c>
      <c r="E35" s="3" t="s">
        <v>82</v>
      </c>
    </row>
    <row r="36" spans="1:5" ht="15.75" x14ac:dyDescent="0.25">
      <c r="A36" s="8" t="s">
        <v>89</v>
      </c>
      <c r="B36" s="7" t="s">
        <v>8</v>
      </c>
      <c r="C36" s="7">
        <v>1</v>
      </c>
      <c r="D36" s="7">
        <v>30</v>
      </c>
      <c r="E36" s="3" t="s">
        <v>82</v>
      </c>
    </row>
    <row r="37" spans="1:5" ht="15.75" x14ac:dyDescent="0.25">
      <c r="A37" s="8" t="s">
        <v>52</v>
      </c>
      <c r="B37" s="7" t="s">
        <v>8</v>
      </c>
      <c r="C37" s="7">
        <v>1</v>
      </c>
      <c r="D37" s="7">
        <v>343.26</v>
      </c>
      <c r="E37" s="3" t="s">
        <v>90</v>
      </c>
    </row>
    <row r="38" spans="1:5" ht="15.75" x14ac:dyDescent="0.25">
      <c r="A38" s="8" t="s">
        <v>50</v>
      </c>
      <c r="B38" s="7" t="s">
        <v>8</v>
      </c>
      <c r="C38" s="7">
        <v>18</v>
      </c>
      <c r="D38" s="7">
        <v>216</v>
      </c>
      <c r="E38" s="3" t="s">
        <v>90</v>
      </c>
    </row>
    <row r="39" spans="1:5" ht="15.75" x14ac:dyDescent="0.25">
      <c r="A39" s="8" t="s">
        <v>52</v>
      </c>
      <c r="B39" s="7" t="s">
        <v>8</v>
      </c>
      <c r="C39" s="7">
        <v>1</v>
      </c>
      <c r="D39" s="7">
        <v>343.26</v>
      </c>
      <c r="E39" s="3" t="s">
        <v>18</v>
      </c>
    </row>
    <row r="40" spans="1:5" ht="15.75" x14ac:dyDescent="0.25">
      <c r="A40" s="8" t="s">
        <v>91</v>
      </c>
      <c r="B40" s="7" t="s">
        <v>8</v>
      </c>
      <c r="C40" s="7">
        <v>1</v>
      </c>
      <c r="D40" s="7">
        <v>485</v>
      </c>
      <c r="E40" s="3" t="s">
        <v>18</v>
      </c>
    </row>
    <row r="41" spans="1:5" ht="15.75" x14ac:dyDescent="0.25">
      <c r="A41" s="8" t="s">
        <v>92</v>
      </c>
      <c r="B41" s="7" t="s">
        <v>8</v>
      </c>
      <c r="C41" s="7">
        <v>1</v>
      </c>
      <c r="D41" s="7">
        <v>48.5</v>
      </c>
      <c r="E41" s="3" t="s">
        <v>18</v>
      </c>
    </row>
    <row r="42" spans="1:5" ht="15.75" x14ac:dyDescent="0.25">
      <c r="A42" s="8" t="s">
        <v>93</v>
      </c>
      <c r="B42" s="7" t="s">
        <v>8</v>
      </c>
      <c r="C42" s="7">
        <v>2</v>
      </c>
      <c r="D42" s="7">
        <v>67.959999999999994</v>
      </c>
      <c r="E42" s="3" t="s">
        <v>94</v>
      </c>
    </row>
    <row r="43" spans="1:5" ht="15.75" x14ac:dyDescent="0.25">
      <c r="A43" s="8" t="s">
        <v>95</v>
      </c>
      <c r="B43" s="7" t="s">
        <v>8</v>
      </c>
      <c r="C43" s="7">
        <v>1</v>
      </c>
      <c r="D43" s="7">
        <v>538</v>
      </c>
      <c r="E43" s="3" t="s">
        <v>96</v>
      </c>
    </row>
    <row r="44" spans="1:5" ht="15.75" x14ac:dyDescent="0.25">
      <c r="A44" s="8" t="s">
        <v>50</v>
      </c>
      <c r="B44" s="7" t="s">
        <v>8</v>
      </c>
      <c r="C44" s="7">
        <v>5</v>
      </c>
      <c r="D44" s="7">
        <v>65</v>
      </c>
      <c r="E44" s="3" t="s">
        <v>96</v>
      </c>
    </row>
    <row r="45" spans="1:5" ht="15.75" x14ac:dyDescent="0.25">
      <c r="A45" s="8" t="s">
        <v>97</v>
      </c>
      <c r="B45" s="7" t="s">
        <v>8</v>
      </c>
      <c r="C45" s="7">
        <v>1</v>
      </c>
      <c r="D45" s="7" t="s">
        <v>98</v>
      </c>
      <c r="E45" s="3" t="s">
        <v>99</v>
      </c>
    </row>
    <row r="46" spans="1:5" ht="15.75" x14ac:dyDescent="0.25">
      <c r="A46" s="8" t="s">
        <v>100</v>
      </c>
      <c r="B46" s="7" t="s">
        <v>8</v>
      </c>
      <c r="C46" s="7">
        <v>1</v>
      </c>
      <c r="D46" s="7">
        <v>95</v>
      </c>
      <c r="E46" s="3" t="s">
        <v>82</v>
      </c>
    </row>
    <row r="47" spans="1:5" ht="15.75" x14ac:dyDescent="0.25">
      <c r="A47" s="8" t="s">
        <v>101</v>
      </c>
      <c r="B47" s="7" t="s">
        <v>8</v>
      </c>
      <c r="C47" s="7">
        <v>1</v>
      </c>
      <c r="D47" s="7">
        <v>260</v>
      </c>
      <c r="E47" s="3" t="s">
        <v>82</v>
      </c>
    </row>
    <row r="48" spans="1:5" ht="15.75" x14ac:dyDescent="0.25">
      <c r="A48" s="8" t="s">
        <v>102</v>
      </c>
      <c r="B48" s="7" t="s">
        <v>20</v>
      </c>
      <c r="C48" s="7">
        <v>1</v>
      </c>
      <c r="D48" s="7">
        <v>215</v>
      </c>
      <c r="E48" s="3" t="s">
        <v>82</v>
      </c>
    </row>
    <row r="49" spans="1:5" ht="15.75" x14ac:dyDescent="0.25">
      <c r="A49" s="8" t="s">
        <v>103</v>
      </c>
      <c r="B49" s="7" t="s">
        <v>8</v>
      </c>
      <c r="C49" s="7">
        <v>1</v>
      </c>
      <c r="D49" s="7">
        <v>345</v>
      </c>
      <c r="E49" s="3" t="s">
        <v>82</v>
      </c>
    </row>
    <row r="50" spans="1:5" ht="15.75" x14ac:dyDescent="0.25">
      <c r="A50" s="8" t="s">
        <v>104</v>
      </c>
      <c r="B50" s="7" t="s">
        <v>8</v>
      </c>
      <c r="C50" s="7">
        <v>1</v>
      </c>
      <c r="D50" s="7">
        <v>90</v>
      </c>
      <c r="E50" s="3" t="s">
        <v>82</v>
      </c>
    </row>
    <row r="51" spans="1:5" ht="15.75" x14ac:dyDescent="0.25">
      <c r="A51" s="8" t="s">
        <v>81</v>
      </c>
      <c r="B51" s="7" t="s">
        <v>8</v>
      </c>
      <c r="C51" s="7">
        <v>1</v>
      </c>
      <c r="D51" s="7">
        <v>110</v>
      </c>
      <c r="E51" s="3" t="s">
        <v>82</v>
      </c>
    </row>
    <row r="52" spans="1:5" ht="15.75" x14ac:dyDescent="0.25">
      <c r="A52" s="8" t="s">
        <v>89</v>
      </c>
      <c r="B52" s="7" t="s">
        <v>8</v>
      </c>
      <c r="C52" s="7">
        <v>1</v>
      </c>
      <c r="D52" s="7">
        <v>35</v>
      </c>
      <c r="E52" s="3" t="s">
        <v>82</v>
      </c>
    </row>
    <row r="53" spans="1:5" ht="16.5" customHeight="1" x14ac:dyDescent="0.25">
      <c r="A53" s="8" t="s">
        <v>105</v>
      </c>
      <c r="B53" s="7" t="s">
        <v>8</v>
      </c>
      <c r="C53" s="7">
        <v>1</v>
      </c>
      <c r="D53" s="7">
        <v>195</v>
      </c>
      <c r="E53" s="3" t="s">
        <v>82</v>
      </c>
    </row>
    <row r="54" spans="1:5" ht="15.75" x14ac:dyDescent="0.25">
      <c r="A54" s="8" t="s">
        <v>15</v>
      </c>
      <c r="B54" s="7" t="s">
        <v>12</v>
      </c>
      <c r="C54" s="7">
        <v>13</v>
      </c>
      <c r="D54" s="7">
        <v>87.1</v>
      </c>
      <c r="E54" s="3" t="s">
        <v>82</v>
      </c>
    </row>
    <row r="55" spans="1:5" ht="15.75" x14ac:dyDescent="0.25">
      <c r="A55" s="8" t="s">
        <v>95</v>
      </c>
      <c r="B55" s="7" t="s">
        <v>8</v>
      </c>
      <c r="C55" s="7">
        <v>3</v>
      </c>
      <c r="D55" s="7" t="s">
        <v>106</v>
      </c>
      <c r="E55" s="3" t="s">
        <v>107</v>
      </c>
    </row>
    <row r="56" spans="1:5" ht="15.75" x14ac:dyDescent="0.25">
      <c r="A56" s="8" t="s">
        <v>50</v>
      </c>
      <c r="B56" s="7" t="s">
        <v>8</v>
      </c>
      <c r="C56" s="7">
        <v>4</v>
      </c>
      <c r="D56" s="7">
        <v>52</v>
      </c>
      <c r="E56" s="3" t="s">
        <v>107</v>
      </c>
    </row>
    <row r="57" spans="1:5" ht="15.75" x14ac:dyDescent="0.25">
      <c r="A57" s="11" t="s">
        <v>287</v>
      </c>
      <c r="B57" s="7"/>
      <c r="C57" s="7"/>
      <c r="D57" s="7" t="s">
        <v>108</v>
      </c>
      <c r="E57" s="3"/>
    </row>
    <row r="58" spans="1:5" ht="15.75" x14ac:dyDescent="0.25">
      <c r="A58" s="3" t="s">
        <v>294</v>
      </c>
      <c r="B58" s="7"/>
      <c r="C58" s="7"/>
      <c r="D58" s="7">
        <v>2220.92</v>
      </c>
      <c r="E58" s="3"/>
    </row>
    <row r="59" spans="1:5" ht="15.75" x14ac:dyDescent="0.25">
      <c r="A59" s="3" t="s">
        <v>276</v>
      </c>
      <c r="B59" s="7"/>
      <c r="C59" s="7"/>
      <c r="D59" s="7">
        <v>129732.92</v>
      </c>
      <c r="E59" s="3"/>
    </row>
    <row r="60" spans="1:5" ht="15.75" x14ac:dyDescent="0.25">
      <c r="A60" s="3" t="s">
        <v>283</v>
      </c>
      <c r="B60" s="7"/>
      <c r="C60" s="7"/>
      <c r="D60" s="7">
        <v>3269.97</v>
      </c>
      <c r="E60" s="3"/>
    </row>
    <row r="61" spans="1:5" ht="15.75" x14ac:dyDescent="0.25">
      <c r="A61" s="3" t="s">
        <v>82</v>
      </c>
      <c r="B61" s="7"/>
      <c r="C61" s="7"/>
      <c r="D61" s="7">
        <v>2072.1</v>
      </c>
      <c r="E61" s="3"/>
    </row>
    <row r="62" spans="1:5" ht="15.75" x14ac:dyDescent="0.25">
      <c r="A62" s="3" t="s">
        <v>167</v>
      </c>
      <c r="B62" s="7"/>
      <c r="C62" s="7"/>
      <c r="D62" s="7">
        <v>10842</v>
      </c>
      <c r="E62" s="3"/>
    </row>
    <row r="63" spans="1:5" ht="15.75" x14ac:dyDescent="0.25">
      <c r="A63" s="3" t="s">
        <v>56</v>
      </c>
      <c r="B63" s="7"/>
      <c r="C63" s="7"/>
      <c r="D63" s="7">
        <v>3452.37</v>
      </c>
      <c r="E63" s="3"/>
    </row>
    <row r="64" spans="1:5" ht="15.75" x14ac:dyDescent="0.25">
      <c r="A64" s="3" t="s">
        <v>285</v>
      </c>
      <c r="B64" s="7"/>
      <c r="C64" s="7"/>
      <c r="D64" s="7">
        <v>1530</v>
      </c>
      <c r="E64" s="3"/>
    </row>
    <row r="65" spans="1:5" ht="15.75" x14ac:dyDescent="0.25">
      <c r="A65" s="3" t="s">
        <v>295</v>
      </c>
      <c r="B65" s="7"/>
      <c r="C65" s="7"/>
      <c r="D65" s="7">
        <v>25</v>
      </c>
      <c r="E65" s="3"/>
    </row>
    <row r="66" spans="1:5" ht="15.75" x14ac:dyDescent="0.25">
      <c r="A66" s="3" t="s">
        <v>96</v>
      </c>
      <c r="B66" s="7"/>
      <c r="C66" s="7"/>
      <c r="D66" s="7">
        <v>4411.5200000000004</v>
      </c>
      <c r="E66" s="3"/>
    </row>
    <row r="67" spans="1:5" ht="15.75" x14ac:dyDescent="0.25">
      <c r="A67" s="3" t="s">
        <v>296</v>
      </c>
      <c r="B67" s="7"/>
      <c r="C67" s="7"/>
      <c r="D67" s="7">
        <v>67.95</v>
      </c>
      <c r="E67" s="3"/>
    </row>
    <row r="68" spans="1:5" ht="15.75" x14ac:dyDescent="0.25">
      <c r="A68" s="3" t="s">
        <v>277</v>
      </c>
      <c r="B68" s="7"/>
      <c r="C68" s="7"/>
      <c r="D68" s="7">
        <v>158813.35999999999</v>
      </c>
      <c r="E68" s="3"/>
    </row>
    <row r="69" spans="1:5" ht="15.75" x14ac:dyDescent="0.25">
      <c r="A69" s="3" t="s">
        <v>286</v>
      </c>
      <c r="B69" s="7"/>
      <c r="C69" s="7"/>
      <c r="D69" s="7">
        <v>8309.16</v>
      </c>
      <c r="E69" s="3"/>
    </row>
    <row r="70" spans="1:5" ht="15.75" x14ac:dyDescent="0.25">
      <c r="A70" s="3" t="s">
        <v>278</v>
      </c>
      <c r="B70" s="7"/>
      <c r="C70" s="7"/>
      <c r="D70" s="7">
        <v>7824.6</v>
      </c>
      <c r="E70" s="3"/>
    </row>
    <row r="71" spans="1:5" ht="15.75" x14ac:dyDescent="0.25">
      <c r="A71" s="3" t="s">
        <v>279</v>
      </c>
      <c r="B71" s="7"/>
      <c r="C71" s="7"/>
      <c r="D71" s="7">
        <v>24248.01</v>
      </c>
      <c r="E71" s="3"/>
    </row>
    <row r="72" spans="1:5" ht="15.75" x14ac:dyDescent="0.25">
      <c r="A72" s="3" t="s">
        <v>280</v>
      </c>
      <c r="B72" s="7"/>
      <c r="C72" s="7"/>
      <c r="D72" s="7">
        <v>98501.1</v>
      </c>
      <c r="E72" s="3"/>
    </row>
    <row r="73" spans="1:5" ht="15.75" x14ac:dyDescent="0.25">
      <c r="A73" s="3" t="s">
        <v>281</v>
      </c>
      <c r="B73" s="7"/>
      <c r="C73" s="7"/>
      <c r="D73" s="7">
        <v>68800.039999999994</v>
      </c>
      <c r="E73" s="3"/>
    </row>
    <row r="74" spans="1:5" ht="15.75" x14ac:dyDescent="0.25">
      <c r="A74" s="13" t="s">
        <v>274</v>
      </c>
      <c r="B74" s="7"/>
      <c r="C74" s="7"/>
      <c r="D74" s="7">
        <v>937</v>
      </c>
      <c r="E74" s="3"/>
    </row>
    <row r="75" spans="1:5" ht="15.75" x14ac:dyDescent="0.25">
      <c r="A75" s="13" t="s">
        <v>290</v>
      </c>
      <c r="B75" s="7"/>
      <c r="C75" s="7"/>
      <c r="D75" s="7">
        <v>8170</v>
      </c>
      <c r="E75" s="3"/>
    </row>
    <row r="76" spans="1:5" ht="15.75" x14ac:dyDescent="0.25">
      <c r="A76" s="12" t="s">
        <v>26</v>
      </c>
      <c r="B76" s="4"/>
      <c r="C76" s="4"/>
      <c r="D76" s="4">
        <f>SUM(D58:D75)</f>
        <v>533228.02</v>
      </c>
      <c r="E76" s="3"/>
    </row>
    <row r="77" spans="1:5" ht="15.75" x14ac:dyDescent="0.25">
      <c r="A77" s="3"/>
      <c r="B77" s="3"/>
      <c r="C77" s="3"/>
      <c r="D77" s="4"/>
      <c r="E77" s="3"/>
    </row>
    <row r="78" spans="1:5" ht="15.75" x14ac:dyDescent="0.25">
      <c r="A78" s="20" t="s">
        <v>289</v>
      </c>
      <c r="B78" s="21"/>
      <c r="C78" s="22"/>
      <c r="D78" s="19">
        <f>D2-D76</f>
        <v>11438.979999999981</v>
      </c>
      <c r="E78" s="3"/>
    </row>
  </sheetData>
  <mergeCells count="3">
    <mergeCell ref="A1:E1"/>
    <mergeCell ref="A3:E3"/>
    <mergeCell ref="A78:C7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activeCell="G3" sqref="G3"/>
    </sheetView>
  </sheetViews>
  <sheetFormatPr defaultRowHeight="15" x14ac:dyDescent="0.25"/>
  <cols>
    <col min="1" max="1" width="43" customWidth="1"/>
    <col min="4" max="4" width="11.140625" customWidth="1"/>
    <col min="5" max="5" width="40.140625" customWidth="1"/>
  </cols>
  <sheetData>
    <row r="1" spans="1:5" ht="33.75" customHeight="1" x14ac:dyDescent="0.25">
      <c r="A1" s="23" t="s">
        <v>253</v>
      </c>
      <c r="B1" s="24"/>
      <c r="C1" s="24"/>
      <c r="D1" s="24"/>
      <c r="E1" s="25"/>
    </row>
    <row r="2" spans="1:5" ht="15.75" x14ac:dyDescent="0.25">
      <c r="A2" s="4" t="s">
        <v>242</v>
      </c>
      <c r="B2" s="4">
        <v>12.2</v>
      </c>
      <c r="C2" s="4"/>
      <c r="D2" s="4">
        <v>543032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8" t="s">
        <v>50</v>
      </c>
      <c r="B5" s="7" t="s">
        <v>8</v>
      </c>
      <c r="C5" s="7">
        <v>5</v>
      </c>
      <c r="D5" s="7">
        <v>60</v>
      </c>
      <c r="E5" s="3" t="s">
        <v>18</v>
      </c>
    </row>
    <row r="6" spans="1:5" ht="31.5" x14ac:dyDescent="0.25">
      <c r="A6" s="8" t="s">
        <v>51</v>
      </c>
      <c r="B6" s="7" t="s">
        <v>8</v>
      </c>
      <c r="C6" s="7">
        <v>1</v>
      </c>
      <c r="D6" s="7">
        <v>55.56</v>
      </c>
      <c r="E6" s="3" t="s">
        <v>18</v>
      </c>
    </row>
    <row r="7" spans="1:5" ht="15.75" x14ac:dyDescent="0.25">
      <c r="A7" s="8" t="s">
        <v>109</v>
      </c>
      <c r="B7" s="7" t="s">
        <v>8</v>
      </c>
      <c r="C7" s="7">
        <v>1</v>
      </c>
      <c r="D7" s="7">
        <v>218.7</v>
      </c>
      <c r="E7" s="3" t="s">
        <v>9</v>
      </c>
    </row>
    <row r="8" spans="1:5" ht="31.5" x14ac:dyDescent="0.25">
      <c r="A8" s="8" t="s">
        <v>110</v>
      </c>
      <c r="B8" s="7" t="s">
        <v>8</v>
      </c>
      <c r="C8" s="7">
        <v>1</v>
      </c>
      <c r="D8" s="7">
        <v>40</v>
      </c>
      <c r="E8" s="3" t="s">
        <v>9</v>
      </c>
    </row>
    <row r="9" spans="1:5" ht="15.75" x14ac:dyDescent="0.25">
      <c r="A9" s="8" t="s">
        <v>111</v>
      </c>
      <c r="B9" s="7" t="s">
        <v>8</v>
      </c>
      <c r="C9" s="7">
        <v>4</v>
      </c>
      <c r="D9" s="7">
        <v>300</v>
      </c>
      <c r="E9" s="3" t="s">
        <v>9</v>
      </c>
    </row>
    <row r="10" spans="1:5" ht="15.75" x14ac:dyDescent="0.25">
      <c r="A10" s="8" t="s">
        <v>112</v>
      </c>
      <c r="B10" s="7" t="s">
        <v>8</v>
      </c>
      <c r="C10" s="7">
        <v>1</v>
      </c>
      <c r="D10" s="7">
        <v>456</v>
      </c>
      <c r="E10" s="3" t="s">
        <v>18</v>
      </c>
    </row>
    <row r="11" spans="1:5" ht="31.5" x14ac:dyDescent="0.25">
      <c r="A11" s="8" t="s">
        <v>51</v>
      </c>
      <c r="B11" s="7" t="s">
        <v>8</v>
      </c>
      <c r="C11" s="7">
        <v>1</v>
      </c>
      <c r="D11" s="7">
        <v>55.56</v>
      </c>
      <c r="E11" s="3" t="s">
        <v>18</v>
      </c>
    </row>
    <row r="12" spans="1:5" ht="15.75" x14ac:dyDescent="0.25">
      <c r="A12" s="8" t="s">
        <v>50</v>
      </c>
      <c r="B12" s="7" t="s">
        <v>8</v>
      </c>
      <c r="C12" s="7">
        <v>10</v>
      </c>
      <c r="D12" s="7">
        <v>120</v>
      </c>
      <c r="E12" s="3" t="s">
        <v>18</v>
      </c>
    </row>
    <row r="13" spans="1:5" ht="15.75" x14ac:dyDescent="0.25">
      <c r="A13" s="8" t="s">
        <v>113</v>
      </c>
      <c r="B13" s="7" t="s">
        <v>8</v>
      </c>
      <c r="C13" s="7">
        <v>10</v>
      </c>
      <c r="D13" s="7">
        <v>237.5</v>
      </c>
      <c r="E13" s="3" t="s">
        <v>18</v>
      </c>
    </row>
    <row r="14" spans="1:5" ht="31.5" x14ac:dyDescent="0.25">
      <c r="A14" s="8" t="s">
        <v>114</v>
      </c>
      <c r="B14" s="7" t="s">
        <v>20</v>
      </c>
      <c r="C14" s="7">
        <v>20</v>
      </c>
      <c r="D14" s="7">
        <v>176</v>
      </c>
      <c r="E14" s="3" t="s">
        <v>18</v>
      </c>
    </row>
    <row r="15" spans="1:5" ht="31.5" x14ac:dyDescent="0.25">
      <c r="A15" s="8" t="s">
        <v>115</v>
      </c>
      <c r="B15" s="7" t="s">
        <v>12</v>
      </c>
      <c r="C15" s="7">
        <v>6</v>
      </c>
      <c r="D15" s="7">
        <v>652.38</v>
      </c>
      <c r="E15" s="3" t="s">
        <v>116</v>
      </c>
    </row>
    <row r="16" spans="1:5" ht="15.75" x14ac:dyDescent="0.25">
      <c r="A16" s="8" t="s">
        <v>117</v>
      </c>
      <c r="B16" s="7" t="s">
        <v>12</v>
      </c>
      <c r="C16" s="7">
        <v>30</v>
      </c>
      <c r="D16" s="7">
        <v>595.5</v>
      </c>
      <c r="E16" s="3" t="s">
        <v>116</v>
      </c>
    </row>
    <row r="17" spans="1:5" ht="15.75" x14ac:dyDescent="0.25">
      <c r="A17" s="8" t="s">
        <v>118</v>
      </c>
      <c r="B17" s="7" t="s">
        <v>34</v>
      </c>
      <c r="C17" s="7">
        <v>10</v>
      </c>
      <c r="D17" s="7">
        <v>153</v>
      </c>
      <c r="E17" s="3" t="s">
        <v>116</v>
      </c>
    </row>
    <row r="18" spans="1:5" ht="15.75" x14ac:dyDescent="0.25">
      <c r="A18" s="8" t="s">
        <v>62</v>
      </c>
      <c r="B18" s="7" t="s">
        <v>8</v>
      </c>
      <c r="C18" s="7">
        <v>1</v>
      </c>
      <c r="D18" s="7">
        <v>20</v>
      </c>
      <c r="E18" s="3" t="s">
        <v>63</v>
      </c>
    </row>
    <row r="19" spans="1:5" ht="31.5" x14ac:dyDescent="0.25">
      <c r="A19" s="8" t="s">
        <v>14</v>
      </c>
      <c r="B19" s="7" t="s">
        <v>12</v>
      </c>
      <c r="C19" s="7">
        <v>7.5</v>
      </c>
      <c r="D19" s="7">
        <v>672.38</v>
      </c>
      <c r="E19" s="3" t="s">
        <v>13</v>
      </c>
    </row>
    <row r="20" spans="1:5" ht="15.75" x14ac:dyDescent="0.25">
      <c r="A20" s="8" t="s">
        <v>119</v>
      </c>
      <c r="B20" s="7" t="s">
        <v>12</v>
      </c>
      <c r="C20" s="7">
        <v>12</v>
      </c>
      <c r="D20" s="7" t="s">
        <v>120</v>
      </c>
      <c r="E20" s="3" t="s">
        <v>13</v>
      </c>
    </row>
    <row r="21" spans="1:5" ht="15.75" x14ac:dyDescent="0.25">
      <c r="A21" s="8" t="s">
        <v>66</v>
      </c>
      <c r="B21" s="7" t="s">
        <v>8</v>
      </c>
      <c r="C21" s="7">
        <v>1</v>
      </c>
      <c r="D21" s="7">
        <v>881.47</v>
      </c>
      <c r="E21" s="3" t="s">
        <v>13</v>
      </c>
    </row>
    <row r="22" spans="1:5" ht="15.75" x14ac:dyDescent="0.25">
      <c r="A22" s="8" t="s">
        <v>121</v>
      </c>
      <c r="B22" s="7" t="s">
        <v>8</v>
      </c>
      <c r="C22" s="7">
        <v>2</v>
      </c>
      <c r="D22" s="7" t="s">
        <v>122</v>
      </c>
      <c r="E22" s="3" t="s">
        <v>13</v>
      </c>
    </row>
    <row r="23" spans="1:5" ht="15.75" x14ac:dyDescent="0.25">
      <c r="A23" s="8" t="s">
        <v>67</v>
      </c>
      <c r="B23" s="7" t="s">
        <v>34</v>
      </c>
      <c r="C23" s="7">
        <v>1</v>
      </c>
      <c r="D23" s="7">
        <v>92.24</v>
      </c>
      <c r="E23" s="3" t="s">
        <v>13</v>
      </c>
    </row>
    <row r="24" spans="1:5" ht="15.75" x14ac:dyDescent="0.25">
      <c r="A24" s="8" t="s">
        <v>15</v>
      </c>
      <c r="B24" s="7" t="s">
        <v>12</v>
      </c>
      <c r="C24" s="7">
        <v>50</v>
      </c>
      <c r="D24" s="7">
        <v>290</v>
      </c>
      <c r="E24" s="3" t="s">
        <v>13</v>
      </c>
    </row>
    <row r="25" spans="1:5" ht="15.75" x14ac:dyDescent="0.25">
      <c r="A25" s="8" t="s">
        <v>57</v>
      </c>
      <c r="B25" s="7" t="s">
        <v>54</v>
      </c>
      <c r="C25" s="7">
        <v>4</v>
      </c>
      <c r="D25" s="7">
        <v>113.08</v>
      </c>
      <c r="E25" s="3" t="s">
        <v>123</v>
      </c>
    </row>
    <row r="26" spans="1:5" ht="15.75" x14ac:dyDescent="0.25">
      <c r="A26" s="8" t="s">
        <v>124</v>
      </c>
      <c r="B26" s="7" t="s">
        <v>8</v>
      </c>
      <c r="C26" s="7">
        <v>2</v>
      </c>
      <c r="D26" s="7">
        <v>36</v>
      </c>
      <c r="E26" s="3" t="s">
        <v>125</v>
      </c>
    </row>
    <row r="27" spans="1:5" ht="15.75" x14ac:dyDescent="0.25">
      <c r="A27" s="8" t="s">
        <v>126</v>
      </c>
      <c r="B27" s="7" t="s">
        <v>8</v>
      </c>
      <c r="C27" s="7">
        <v>4</v>
      </c>
      <c r="D27" s="7">
        <v>60</v>
      </c>
      <c r="E27" s="3" t="s">
        <v>125</v>
      </c>
    </row>
    <row r="28" spans="1:5" ht="15.75" x14ac:dyDescent="0.25">
      <c r="A28" s="8" t="s">
        <v>127</v>
      </c>
      <c r="B28" s="7" t="s">
        <v>8</v>
      </c>
      <c r="C28" s="7">
        <v>2</v>
      </c>
      <c r="D28" s="7">
        <v>40</v>
      </c>
      <c r="E28" s="3" t="s">
        <v>125</v>
      </c>
    </row>
    <row r="29" spans="1:5" ht="15.75" x14ac:dyDescent="0.25">
      <c r="A29" s="8" t="s">
        <v>128</v>
      </c>
      <c r="B29" s="7" t="s">
        <v>20</v>
      </c>
      <c r="C29" s="7">
        <v>6</v>
      </c>
      <c r="D29" s="7">
        <v>960</v>
      </c>
      <c r="E29" s="3" t="s">
        <v>125</v>
      </c>
    </row>
    <row r="30" spans="1:5" ht="15.75" x14ac:dyDescent="0.25">
      <c r="A30" s="8" t="s">
        <v>50</v>
      </c>
      <c r="B30" s="7" t="s">
        <v>8</v>
      </c>
      <c r="C30" s="7">
        <v>4</v>
      </c>
      <c r="D30" s="7">
        <v>52</v>
      </c>
      <c r="E30" s="3" t="s">
        <v>129</v>
      </c>
    </row>
    <row r="31" spans="1:5" ht="15.75" x14ac:dyDescent="0.25">
      <c r="A31" s="8" t="s">
        <v>112</v>
      </c>
      <c r="B31" s="7" t="s">
        <v>8</v>
      </c>
      <c r="C31" s="7">
        <v>1</v>
      </c>
      <c r="D31" s="7">
        <v>456</v>
      </c>
      <c r="E31" s="3" t="s">
        <v>129</v>
      </c>
    </row>
    <row r="32" spans="1:5" ht="31.5" x14ac:dyDescent="0.25">
      <c r="A32" s="8" t="s">
        <v>130</v>
      </c>
      <c r="B32" s="7" t="s">
        <v>8</v>
      </c>
      <c r="C32" s="7">
        <v>2</v>
      </c>
      <c r="D32" s="7">
        <v>148</v>
      </c>
      <c r="E32" s="3" t="s">
        <v>129</v>
      </c>
    </row>
    <row r="33" spans="1:5" ht="15.75" x14ac:dyDescent="0.25">
      <c r="A33" s="8" t="s">
        <v>50</v>
      </c>
      <c r="B33" s="7" t="s">
        <v>8</v>
      </c>
      <c r="C33" s="7">
        <v>9</v>
      </c>
      <c r="D33" s="7">
        <v>108</v>
      </c>
      <c r="E33" s="3" t="s">
        <v>18</v>
      </c>
    </row>
    <row r="34" spans="1:5" ht="31.5" x14ac:dyDescent="0.25">
      <c r="A34" s="8" t="s">
        <v>131</v>
      </c>
      <c r="B34" s="7" t="s">
        <v>8</v>
      </c>
      <c r="C34" s="7">
        <v>1</v>
      </c>
      <c r="D34" s="7">
        <v>46.16</v>
      </c>
      <c r="E34" s="3" t="s">
        <v>18</v>
      </c>
    </row>
    <row r="35" spans="1:5" ht="15.75" x14ac:dyDescent="0.25">
      <c r="A35" s="8" t="s">
        <v>95</v>
      </c>
      <c r="B35" s="7" t="s">
        <v>8</v>
      </c>
      <c r="C35" s="7">
        <v>1</v>
      </c>
      <c r="D35" s="7">
        <v>519.9</v>
      </c>
      <c r="E35" s="3" t="s">
        <v>18</v>
      </c>
    </row>
    <row r="36" spans="1:5" ht="17.25" customHeight="1" x14ac:dyDescent="0.25">
      <c r="A36" s="8" t="s">
        <v>92</v>
      </c>
      <c r="B36" s="7" t="s">
        <v>8</v>
      </c>
      <c r="C36" s="7">
        <v>1</v>
      </c>
      <c r="D36" s="7">
        <v>48.5</v>
      </c>
      <c r="E36" s="3" t="s">
        <v>18</v>
      </c>
    </row>
    <row r="37" spans="1:5" ht="15.75" x14ac:dyDescent="0.25">
      <c r="A37" s="8" t="s">
        <v>132</v>
      </c>
      <c r="B37" s="7" t="s">
        <v>8</v>
      </c>
      <c r="C37" s="7">
        <v>1</v>
      </c>
      <c r="D37" s="7">
        <v>51</v>
      </c>
      <c r="E37" s="3" t="s">
        <v>133</v>
      </c>
    </row>
    <row r="38" spans="1:5" ht="15.75" x14ac:dyDescent="0.25">
      <c r="A38" s="8" t="s">
        <v>58</v>
      </c>
      <c r="B38" s="7" t="s">
        <v>12</v>
      </c>
      <c r="C38" s="7">
        <v>1</v>
      </c>
      <c r="D38" s="7">
        <v>176</v>
      </c>
      <c r="E38" s="3" t="s">
        <v>133</v>
      </c>
    </row>
    <row r="39" spans="1:5" ht="15.75" x14ac:dyDescent="0.25">
      <c r="A39" s="8" t="s">
        <v>104</v>
      </c>
      <c r="B39" s="7" t="s">
        <v>8</v>
      </c>
      <c r="C39" s="7">
        <v>1</v>
      </c>
      <c r="D39" s="7">
        <v>90</v>
      </c>
      <c r="E39" s="3" t="s">
        <v>133</v>
      </c>
    </row>
    <row r="40" spans="1:5" ht="15.75" x14ac:dyDescent="0.25">
      <c r="A40" s="8" t="s">
        <v>103</v>
      </c>
      <c r="B40" s="7" t="s">
        <v>8</v>
      </c>
      <c r="C40" s="7">
        <v>1</v>
      </c>
      <c r="D40" s="7">
        <v>345</v>
      </c>
      <c r="E40" s="3" t="s">
        <v>133</v>
      </c>
    </row>
    <row r="41" spans="1:5" ht="15.75" x14ac:dyDescent="0.25">
      <c r="A41" s="8" t="s">
        <v>134</v>
      </c>
      <c r="B41" s="7" t="s">
        <v>8</v>
      </c>
      <c r="C41" s="7">
        <v>1</v>
      </c>
      <c r="D41" s="7">
        <v>55</v>
      </c>
      <c r="E41" s="3" t="s">
        <v>133</v>
      </c>
    </row>
    <row r="42" spans="1:5" ht="15.75" x14ac:dyDescent="0.25">
      <c r="A42" s="8" t="s">
        <v>89</v>
      </c>
      <c r="B42" s="7" t="s">
        <v>8</v>
      </c>
      <c r="C42" s="7">
        <v>1</v>
      </c>
      <c r="D42" s="7">
        <v>40</v>
      </c>
      <c r="E42" s="3" t="s">
        <v>133</v>
      </c>
    </row>
    <row r="43" spans="1:5" ht="15.75" x14ac:dyDescent="0.25">
      <c r="A43" s="8" t="s">
        <v>135</v>
      </c>
      <c r="B43" s="7" t="s">
        <v>8</v>
      </c>
      <c r="C43" s="7">
        <v>1</v>
      </c>
      <c r="D43" s="7">
        <v>45</v>
      </c>
      <c r="E43" s="3" t="s">
        <v>133</v>
      </c>
    </row>
    <row r="44" spans="1:5" ht="15.75" x14ac:dyDescent="0.25">
      <c r="A44" s="8" t="s">
        <v>136</v>
      </c>
      <c r="B44" s="7" t="s">
        <v>8</v>
      </c>
      <c r="C44" s="7">
        <v>2</v>
      </c>
      <c r="D44" s="7">
        <v>270</v>
      </c>
      <c r="E44" s="3" t="s">
        <v>133</v>
      </c>
    </row>
    <row r="45" spans="1:5" ht="15.75" x14ac:dyDescent="0.25">
      <c r="A45" s="8" t="s">
        <v>39</v>
      </c>
      <c r="B45" s="7" t="s">
        <v>8</v>
      </c>
      <c r="C45" s="7">
        <v>3</v>
      </c>
      <c r="D45" s="7">
        <v>60</v>
      </c>
      <c r="E45" s="3" t="s">
        <v>133</v>
      </c>
    </row>
    <row r="46" spans="1:5" ht="15.75" x14ac:dyDescent="0.25">
      <c r="A46" s="8" t="s">
        <v>137</v>
      </c>
      <c r="B46" s="7" t="s">
        <v>8</v>
      </c>
      <c r="C46" s="7">
        <v>1</v>
      </c>
      <c r="D46" s="7">
        <v>22.85</v>
      </c>
      <c r="E46" s="3" t="s">
        <v>18</v>
      </c>
    </row>
    <row r="47" spans="1:5" ht="15.75" x14ac:dyDescent="0.25">
      <c r="A47" s="8" t="s">
        <v>50</v>
      </c>
      <c r="B47" s="7" t="s">
        <v>8</v>
      </c>
      <c r="C47" s="7">
        <v>3</v>
      </c>
      <c r="D47" s="7">
        <v>39</v>
      </c>
      <c r="E47" s="3" t="s">
        <v>18</v>
      </c>
    </row>
    <row r="48" spans="1:5" ht="15.75" x14ac:dyDescent="0.25">
      <c r="A48" s="8" t="s">
        <v>138</v>
      </c>
      <c r="B48" s="7" t="s">
        <v>8</v>
      </c>
      <c r="C48" s="7">
        <v>2</v>
      </c>
      <c r="D48" s="7">
        <v>97</v>
      </c>
      <c r="E48" s="3" t="s">
        <v>18</v>
      </c>
    </row>
    <row r="49" spans="1:5" ht="15.75" x14ac:dyDescent="0.25">
      <c r="A49" s="8" t="s">
        <v>139</v>
      </c>
      <c r="B49" s="7" t="s">
        <v>8</v>
      </c>
      <c r="C49" s="7">
        <v>1</v>
      </c>
      <c r="D49" s="7">
        <v>45</v>
      </c>
      <c r="E49" s="3" t="s">
        <v>18</v>
      </c>
    </row>
    <row r="50" spans="1:5" ht="15.75" x14ac:dyDescent="0.25">
      <c r="A50" s="8" t="s">
        <v>104</v>
      </c>
      <c r="B50" s="7" t="s">
        <v>8</v>
      </c>
      <c r="C50" s="7">
        <v>1</v>
      </c>
      <c r="D50" s="7">
        <v>90</v>
      </c>
      <c r="E50" s="3" t="s">
        <v>82</v>
      </c>
    </row>
    <row r="51" spans="1:5" ht="15.75" x14ac:dyDescent="0.25">
      <c r="A51" s="8" t="s">
        <v>140</v>
      </c>
      <c r="B51" s="7" t="s">
        <v>8</v>
      </c>
      <c r="C51" s="7">
        <v>1</v>
      </c>
      <c r="D51" s="7">
        <v>365</v>
      </c>
      <c r="E51" s="3" t="s">
        <v>82</v>
      </c>
    </row>
    <row r="52" spans="1:5" ht="15.75" x14ac:dyDescent="0.25">
      <c r="A52" s="8" t="s">
        <v>89</v>
      </c>
      <c r="B52" s="7" t="s">
        <v>8</v>
      </c>
      <c r="C52" s="7">
        <v>1</v>
      </c>
      <c r="D52" s="7">
        <v>30</v>
      </c>
      <c r="E52" s="3" t="s">
        <v>82</v>
      </c>
    </row>
    <row r="53" spans="1:5" ht="15.75" x14ac:dyDescent="0.25">
      <c r="A53" s="8" t="s">
        <v>141</v>
      </c>
      <c r="B53" s="7" t="s">
        <v>8</v>
      </c>
      <c r="C53" s="7">
        <v>2</v>
      </c>
      <c r="D53" s="7">
        <v>116</v>
      </c>
      <c r="E53" s="3" t="s">
        <v>82</v>
      </c>
    </row>
    <row r="54" spans="1:5" ht="15.75" x14ac:dyDescent="0.25">
      <c r="A54" s="8" t="s">
        <v>142</v>
      </c>
      <c r="B54" s="7" t="s">
        <v>143</v>
      </c>
      <c r="C54" s="7">
        <v>3</v>
      </c>
      <c r="D54" s="7">
        <v>90</v>
      </c>
      <c r="E54" s="3" t="s">
        <v>82</v>
      </c>
    </row>
    <row r="55" spans="1:5" ht="15.75" x14ac:dyDescent="0.25">
      <c r="A55" s="8" t="s">
        <v>50</v>
      </c>
      <c r="B55" s="7" t="s">
        <v>8</v>
      </c>
      <c r="C55" s="7">
        <v>3</v>
      </c>
      <c r="D55" s="7">
        <v>39</v>
      </c>
      <c r="E55" s="3" t="s">
        <v>80</v>
      </c>
    </row>
    <row r="56" spans="1:5" ht="31.5" x14ac:dyDescent="0.25">
      <c r="A56" s="8" t="s">
        <v>144</v>
      </c>
      <c r="B56" s="7" t="s">
        <v>8</v>
      </c>
      <c r="C56" s="7">
        <v>1</v>
      </c>
      <c r="D56" s="7">
        <v>210</v>
      </c>
      <c r="E56" s="3" t="s">
        <v>82</v>
      </c>
    </row>
    <row r="57" spans="1:5" ht="15.75" x14ac:dyDescent="0.25">
      <c r="A57" s="8" t="s">
        <v>95</v>
      </c>
      <c r="B57" s="7" t="s">
        <v>8</v>
      </c>
      <c r="C57" s="7">
        <v>3</v>
      </c>
      <c r="D57" s="7" t="s">
        <v>106</v>
      </c>
      <c r="E57" s="3" t="s">
        <v>145</v>
      </c>
    </row>
    <row r="58" spans="1:5" ht="15.75" x14ac:dyDescent="0.25">
      <c r="A58" s="8" t="s">
        <v>50</v>
      </c>
      <c r="B58" s="7" t="s">
        <v>8</v>
      </c>
      <c r="C58" s="7">
        <v>5</v>
      </c>
      <c r="D58" s="7">
        <v>65</v>
      </c>
      <c r="E58" s="3" t="s">
        <v>145</v>
      </c>
    </row>
    <row r="59" spans="1:5" ht="15.75" x14ac:dyDescent="0.25">
      <c r="A59" s="8" t="s">
        <v>139</v>
      </c>
      <c r="B59" s="7" t="s">
        <v>8</v>
      </c>
      <c r="C59" s="7">
        <v>1</v>
      </c>
      <c r="D59" s="7">
        <v>45</v>
      </c>
      <c r="E59" s="3" t="s">
        <v>145</v>
      </c>
    </row>
    <row r="60" spans="1:5" ht="15.75" x14ac:dyDescent="0.25">
      <c r="A60" s="11" t="s">
        <v>287</v>
      </c>
      <c r="B60" s="7"/>
      <c r="C60" s="7"/>
      <c r="D60" s="7" t="s">
        <v>146</v>
      </c>
      <c r="E60" s="3"/>
    </row>
    <row r="61" spans="1:5" ht="15.75" x14ac:dyDescent="0.25">
      <c r="A61" s="3" t="s">
        <v>294</v>
      </c>
      <c r="B61" s="7"/>
      <c r="C61" s="7"/>
      <c r="D61" s="7">
        <v>2248.71</v>
      </c>
      <c r="E61" s="3"/>
    </row>
    <row r="62" spans="1:5" ht="15.75" x14ac:dyDescent="0.25">
      <c r="A62" s="3" t="s">
        <v>276</v>
      </c>
      <c r="B62" s="7"/>
      <c r="C62" s="7"/>
      <c r="D62" s="7">
        <v>70495.88</v>
      </c>
      <c r="E62" s="3"/>
    </row>
    <row r="63" spans="1:5" ht="15.75" x14ac:dyDescent="0.25">
      <c r="A63" s="3" t="s">
        <v>283</v>
      </c>
      <c r="B63" s="7"/>
      <c r="C63" s="7"/>
      <c r="D63" s="7">
        <v>1401</v>
      </c>
      <c r="E63" s="3"/>
    </row>
    <row r="64" spans="1:5" ht="15.75" x14ac:dyDescent="0.25">
      <c r="A64" s="3" t="s">
        <v>297</v>
      </c>
      <c r="B64" s="7"/>
      <c r="C64" s="7"/>
      <c r="D64" s="7">
        <v>23670</v>
      </c>
      <c r="E64" s="3"/>
    </row>
    <row r="65" spans="1:5" ht="15.75" x14ac:dyDescent="0.25">
      <c r="A65" s="3" t="s">
        <v>16</v>
      </c>
      <c r="B65" s="7"/>
      <c r="C65" s="7"/>
      <c r="D65" s="7">
        <v>2313.0700000000002</v>
      </c>
      <c r="E65" s="3"/>
    </row>
    <row r="66" spans="1:5" ht="15.75" x14ac:dyDescent="0.25">
      <c r="A66" s="3" t="s">
        <v>23</v>
      </c>
      <c r="B66" s="7"/>
      <c r="C66" s="7"/>
      <c r="D66" s="7">
        <v>4848.37</v>
      </c>
      <c r="E66" s="3"/>
    </row>
    <row r="67" spans="1:5" ht="15.75" x14ac:dyDescent="0.25">
      <c r="A67" s="3" t="s">
        <v>82</v>
      </c>
      <c r="B67" s="7"/>
      <c r="C67" s="7"/>
      <c r="D67" s="7">
        <v>2033</v>
      </c>
      <c r="E67" s="3"/>
    </row>
    <row r="68" spans="1:5" ht="15.75" x14ac:dyDescent="0.25">
      <c r="A68" s="3" t="s">
        <v>298</v>
      </c>
      <c r="B68" s="7"/>
      <c r="C68" s="7"/>
      <c r="D68" s="7">
        <v>1096</v>
      </c>
      <c r="E68" s="3"/>
    </row>
    <row r="69" spans="1:5" ht="15.75" x14ac:dyDescent="0.25">
      <c r="A69" s="3" t="s">
        <v>285</v>
      </c>
      <c r="B69" s="7"/>
      <c r="C69" s="7"/>
      <c r="D69" s="7">
        <v>558.70000000000005</v>
      </c>
      <c r="E69" s="3"/>
    </row>
    <row r="70" spans="1:5" ht="15.75" x14ac:dyDescent="0.25">
      <c r="A70" s="3" t="s">
        <v>96</v>
      </c>
      <c r="B70" s="7"/>
      <c r="C70" s="7"/>
      <c r="D70" s="7">
        <v>4513.28</v>
      </c>
      <c r="E70" s="3"/>
    </row>
    <row r="71" spans="1:5" ht="15.75" x14ac:dyDescent="0.25">
      <c r="A71" s="3" t="s">
        <v>277</v>
      </c>
      <c r="B71" s="7"/>
      <c r="C71" s="7"/>
      <c r="D71" s="7">
        <v>158357.84</v>
      </c>
      <c r="E71" s="3"/>
    </row>
    <row r="72" spans="1:5" ht="15.75" x14ac:dyDescent="0.25">
      <c r="A72" s="3" t="s">
        <v>286</v>
      </c>
      <c r="B72" s="7"/>
      <c r="C72" s="7"/>
      <c r="D72" s="7">
        <v>8276.64</v>
      </c>
      <c r="E72" s="3"/>
    </row>
    <row r="73" spans="1:5" ht="15.75" x14ac:dyDescent="0.25">
      <c r="A73" s="3" t="s">
        <v>278</v>
      </c>
      <c r="B73" s="7"/>
      <c r="C73" s="7"/>
      <c r="D73" s="7">
        <v>7798.44</v>
      </c>
      <c r="E73" s="3"/>
    </row>
    <row r="74" spans="1:5" ht="15.75" x14ac:dyDescent="0.25">
      <c r="A74" s="3" t="s">
        <v>279</v>
      </c>
      <c r="B74" s="7"/>
      <c r="C74" s="7"/>
      <c r="D74" s="7">
        <v>24175.64</v>
      </c>
      <c r="E74" s="3"/>
    </row>
    <row r="75" spans="1:5" ht="15.75" x14ac:dyDescent="0.25">
      <c r="A75" s="3" t="s">
        <v>280</v>
      </c>
      <c r="B75" s="7"/>
      <c r="C75" s="7"/>
      <c r="D75" s="7">
        <v>96730.66</v>
      </c>
      <c r="E75" s="3"/>
    </row>
    <row r="76" spans="1:5" ht="15.75" x14ac:dyDescent="0.25">
      <c r="A76" s="3" t="s">
        <v>281</v>
      </c>
      <c r="B76" s="7"/>
      <c r="C76" s="7"/>
      <c r="D76" s="7">
        <v>68593.34</v>
      </c>
      <c r="E76" s="3"/>
    </row>
    <row r="77" spans="1:5" ht="15.75" x14ac:dyDescent="0.25">
      <c r="A77" s="13" t="s">
        <v>274</v>
      </c>
      <c r="B77" s="7"/>
      <c r="C77" s="7"/>
      <c r="D77" s="7">
        <v>934</v>
      </c>
      <c r="E77" s="3"/>
    </row>
    <row r="78" spans="1:5" ht="15.75" x14ac:dyDescent="0.25">
      <c r="A78" s="13" t="s">
        <v>290</v>
      </c>
      <c r="B78" s="7"/>
      <c r="C78" s="7"/>
      <c r="D78" s="7">
        <v>8145</v>
      </c>
      <c r="E78" s="3"/>
    </row>
    <row r="79" spans="1:5" ht="15.75" x14ac:dyDescent="0.25">
      <c r="A79" s="12" t="s">
        <v>26</v>
      </c>
      <c r="B79" s="4"/>
      <c r="C79" s="4"/>
      <c r="D79" s="4">
        <f>SUM(D61:D78)</f>
        <v>486189.56999999995</v>
      </c>
      <c r="E79" s="3"/>
    </row>
    <row r="80" spans="1:5" ht="15.75" x14ac:dyDescent="0.25">
      <c r="A80" s="3"/>
      <c r="B80" s="3"/>
      <c r="C80" s="3"/>
      <c r="D80" s="4"/>
      <c r="E80" s="3"/>
    </row>
    <row r="81" spans="1:5" ht="15.75" x14ac:dyDescent="0.25">
      <c r="A81" s="20" t="s">
        <v>289</v>
      </c>
      <c r="B81" s="21"/>
      <c r="C81" s="22"/>
      <c r="D81" s="4">
        <f>D2-D79</f>
        <v>56842.430000000051</v>
      </c>
      <c r="E81" s="3"/>
    </row>
  </sheetData>
  <mergeCells count="3">
    <mergeCell ref="A1:E1"/>
    <mergeCell ref="A3:E3"/>
    <mergeCell ref="A81:C8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sqref="A1:E69"/>
    </sheetView>
  </sheetViews>
  <sheetFormatPr defaultRowHeight="15" x14ac:dyDescent="0.25"/>
  <cols>
    <col min="1" max="1" width="45.28515625" customWidth="1"/>
    <col min="4" max="4" width="11.7109375" customWidth="1"/>
    <col min="5" max="5" width="42.42578125" customWidth="1"/>
  </cols>
  <sheetData>
    <row r="1" spans="1:5" ht="37.5" customHeight="1" x14ac:dyDescent="0.25">
      <c r="A1" s="23" t="s">
        <v>254</v>
      </c>
      <c r="B1" s="24"/>
      <c r="C1" s="24"/>
      <c r="D1" s="24"/>
      <c r="E1" s="25"/>
    </row>
    <row r="2" spans="1:5" ht="15.75" x14ac:dyDescent="0.25">
      <c r="A2" s="4" t="s">
        <v>243</v>
      </c>
      <c r="B2" s="4">
        <v>12.2</v>
      </c>
      <c r="C2" s="4"/>
      <c r="D2" s="4">
        <v>557246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8" t="s">
        <v>71</v>
      </c>
      <c r="B5" s="7" t="s">
        <v>20</v>
      </c>
      <c r="C5" s="7">
        <v>15</v>
      </c>
      <c r="D5" s="7" t="s">
        <v>147</v>
      </c>
      <c r="E5" s="3" t="s">
        <v>70</v>
      </c>
    </row>
    <row r="6" spans="1:5" ht="15.75" x14ac:dyDescent="0.25">
      <c r="A6" s="8" t="s">
        <v>33</v>
      </c>
      <c r="B6" s="7" t="s">
        <v>34</v>
      </c>
      <c r="C6" s="7">
        <v>5</v>
      </c>
      <c r="D6" s="7">
        <v>162.5</v>
      </c>
      <c r="E6" s="3" t="s">
        <v>70</v>
      </c>
    </row>
    <row r="7" spans="1:5" ht="15.75" x14ac:dyDescent="0.25">
      <c r="A7" s="8" t="s">
        <v>75</v>
      </c>
      <c r="B7" s="7" t="s">
        <v>8</v>
      </c>
      <c r="C7" s="7">
        <v>1</v>
      </c>
      <c r="D7" s="7">
        <v>97</v>
      </c>
      <c r="E7" s="3" t="s">
        <v>70</v>
      </c>
    </row>
    <row r="8" spans="1:5" ht="15.75" x14ac:dyDescent="0.25">
      <c r="A8" s="8" t="s">
        <v>148</v>
      </c>
      <c r="B8" s="7" t="s">
        <v>8</v>
      </c>
      <c r="C8" s="7">
        <v>2</v>
      </c>
      <c r="D8" s="7" t="s">
        <v>149</v>
      </c>
      <c r="E8" s="3" t="s">
        <v>150</v>
      </c>
    </row>
    <row r="9" spans="1:5" ht="15.75" x14ac:dyDescent="0.25">
      <c r="A9" s="8" t="s">
        <v>50</v>
      </c>
      <c r="B9" s="7" t="s">
        <v>8</v>
      </c>
      <c r="C9" s="7">
        <v>8</v>
      </c>
      <c r="D9" s="7">
        <v>104</v>
      </c>
      <c r="E9" s="3" t="s">
        <v>80</v>
      </c>
    </row>
    <row r="10" spans="1:5" ht="15.75" x14ac:dyDescent="0.25">
      <c r="A10" s="8" t="s">
        <v>15</v>
      </c>
      <c r="B10" s="7" t="s">
        <v>12</v>
      </c>
      <c r="C10" s="7">
        <v>50</v>
      </c>
      <c r="D10" s="7">
        <v>335</v>
      </c>
      <c r="E10" s="3" t="s">
        <v>151</v>
      </c>
    </row>
    <row r="11" spans="1:5" ht="15.75" x14ac:dyDescent="0.25">
      <c r="A11" s="8" t="s">
        <v>152</v>
      </c>
      <c r="B11" s="7" t="s">
        <v>12</v>
      </c>
      <c r="C11" s="7">
        <v>45</v>
      </c>
      <c r="D11" s="7">
        <v>629.54999999999995</v>
      </c>
      <c r="E11" s="3" t="s">
        <v>151</v>
      </c>
    </row>
    <row r="12" spans="1:5" ht="15.75" x14ac:dyDescent="0.25">
      <c r="A12" s="8" t="s">
        <v>153</v>
      </c>
      <c r="B12" s="7" t="s">
        <v>12</v>
      </c>
      <c r="C12" s="7">
        <v>20</v>
      </c>
      <c r="D12" s="7">
        <v>478.4</v>
      </c>
      <c r="E12" s="3" t="s">
        <v>151</v>
      </c>
    </row>
    <row r="13" spans="1:5" ht="15.75" x14ac:dyDescent="0.25">
      <c r="A13" s="8" t="s">
        <v>154</v>
      </c>
      <c r="B13" s="7" t="s">
        <v>12</v>
      </c>
      <c r="C13" s="7">
        <v>3</v>
      </c>
      <c r="D13" s="7">
        <v>347.85</v>
      </c>
      <c r="E13" s="3" t="s">
        <v>151</v>
      </c>
    </row>
    <row r="14" spans="1:5" ht="15.75" x14ac:dyDescent="0.25">
      <c r="A14" s="8" t="s">
        <v>50</v>
      </c>
      <c r="B14" s="7" t="s">
        <v>8</v>
      </c>
      <c r="C14" s="7">
        <v>4</v>
      </c>
      <c r="D14" s="7">
        <v>52</v>
      </c>
      <c r="E14" s="3" t="s">
        <v>80</v>
      </c>
    </row>
    <row r="15" spans="1:5" ht="31.5" x14ac:dyDescent="0.25">
      <c r="A15" s="8" t="s">
        <v>155</v>
      </c>
      <c r="B15" s="7" t="s">
        <v>12</v>
      </c>
      <c r="C15" s="7">
        <v>6.5</v>
      </c>
      <c r="D15" s="7" t="s">
        <v>156</v>
      </c>
      <c r="E15" s="3" t="s">
        <v>13</v>
      </c>
    </row>
    <row r="16" spans="1:5" ht="15.75" x14ac:dyDescent="0.25">
      <c r="A16" s="8" t="s">
        <v>32</v>
      </c>
      <c r="B16" s="7" t="s">
        <v>12</v>
      </c>
      <c r="C16" s="7">
        <v>8.6999999999999993</v>
      </c>
      <c r="D16" s="7" t="s">
        <v>157</v>
      </c>
      <c r="E16" s="3" t="s">
        <v>13</v>
      </c>
    </row>
    <row r="17" spans="1:5" ht="15.75" x14ac:dyDescent="0.25">
      <c r="A17" s="8" t="s">
        <v>66</v>
      </c>
      <c r="B17" s="7" t="s">
        <v>8</v>
      </c>
      <c r="C17" s="7">
        <v>1</v>
      </c>
      <c r="D17" s="7">
        <v>881.46</v>
      </c>
      <c r="E17" s="3" t="s">
        <v>13</v>
      </c>
    </row>
    <row r="18" spans="1:5" ht="15.75" x14ac:dyDescent="0.25">
      <c r="A18" s="8" t="s">
        <v>67</v>
      </c>
      <c r="B18" s="7" t="s">
        <v>34</v>
      </c>
      <c r="C18" s="7">
        <v>0.5</v>
      </c>
      <c r="D18" s="7">
        <v>46.12</v>
      </c>
      <c r="E18" s="3" t="s">
        <v>13</v>
      </c>
    </row>
    <row r="19" spans="1:5" ht="15.75" x14ac:dyDescent="0.25">
      <c r="A19" s="8" t="s">
        <v>53</v>
      </c>
      <c r="B19" s="7" t="s">
        <v>54</v>
      </c>
      <c r="C19" s="7">
        <v>18</v>
      </c>
      <c r="D19" s="7" t="s">
        <v>158</v>
      </c>
      <c r="E19" s="3" t="s">
        <v>56</v>
      </c>
    </row>
    <row r="20" spans="1:5" ht="15.75" x14ac:dyDescent="0.25">
      <c r="A20" s="8" t="s">
        <v>57</v>
      </c>
      <c r="B20" s="7" t="s">
        <v>54</v>
      </c>
      <c r="C20" s="7">
        <v>8</v>
      </c>
      <c r="D20" s="7">
        <v>244</v>
      </c>
      <c r="E20" s="3" t="s">
        <v>56</v>
      </c>
    </row>
    <row r="21" spans="1:5" ht="15.75" x14ac:dyDescent="0.25">
      <c r="A21" s="8" t="s">
        <v>132</v>
      </c>
      <c r="B21" s="7" t="s">
        <v>8</v>
      </c>
      <c r="C21" s="7">
        <v>1</v>
      </c>
      <c r="D21" s="7">
        <v>59</v>
      </c>
      <c r="E21" s="3" t="s">
        <v>56</v>
      </c>
    </row>
    <row r="22" spans="1:5" ht="15.75" x14ac:dyDescent="0.25">
      <c r="A22" s="8" t="s">
        <v>159</v>
      </c>
      <c r="B22" s="7" t="s">
        <v>12</v>
      </c>
      <c r="C22" s="7">
        <v>1</v>
      </c>
      <c r="D22" s="7">
        <v>103.4</v>
      </c>
      <c r="E22" s="3" t="s">
        <v>56</v>
      </c>
    </row>
    <row r="23" spans="1:5" ht="15.75" x14ac:dyDescent="0.25">
      <c r="A23" s="8" t="s">
        <v>59</v>
      </c>
      <c r="B23" s="7" t="s">
        <v>54</v>
      </c>
      <c r="C23" s="7">
        <v>30</v>
      </c>
      <c r="D23" s="7">
        <v>462</v>
      </c>
      <c r="E23" s="3" t="s">
        <v>56</v>
      </c>
    </row>
    <row r="24" spans="1:5" ht="15.75" x14ac:dyDescent="0.25">
      <c r="A24" s="8" t="s">
        <v>160</v>
      </c>
      <c r="B24" s="7" t="s">
        <v>8</v>
      </c>
      <c r="C24" s="7">
        <v>1</v>
      </c>
      <c r="D24" s="7">
        <v>101.6</v>
      </c>
      <c r="E24" s="3" t="s">
        <v>56</v>
      </c>
    </row>
    <row r="25" spans="1:5" ht="15.75" x14ac:dyDescent="0.25">
      <c r="A25" s="8" t="s">
        <v>15</v>
      </c>
      <c r="B25" s="7" t="s">
        <v>12</v>
      </c>
      <c r="C25" s="7">
        <v>150</v>
      </c>
      <c r="D25" s="7">
        <v>900</v>
      </c>
      <c r="E25" s="3" t="s">
        <v>56</v>
      </c>
    </row>
    <row r="26" spans="1:5" ht="15.75" x14ac:dyDescent="0.25">
      <c r="A26" s="8" t="s">
        <v>60</v>
      </c>
      <c r="B26" s="7" t="s">
        <v>61</v>
      </c>
      <c r="C26" s="7">
        <v>1</v>
      </c>
      <c r="D26" s="7">
        <v>470</v>
      </c>
      <c r="E26" s="3" t="s">
        <v>56</v>
      </c>
    </row>
    <row r="27" spans="1:5" ht="15.75" x14ac:dyDescent="0.25">
      <c r="A27" s="8" t="s">
        <v>161</v>
      </c>
      <c r="B27" s="7" t="s">
        <v>12</v>
      </c>
      <c r="C27" s="7">
        <v>1</v>
      </c>
      <c r="D27" s="7">
        <v>91</v>
      </c>
      <c r="E27" s="3" t="s">
        <v>56</v>
      </c>
    </row>
    <row r="28" spans="1:5" ht="15.75" x14ac:dyDescent="0.25">
      <c r="A28" s="8" t="s">
        <v>112</v>
      </c>
      <c r="B28" s="7" t="s">
        <v>8</v>
      </c>
      <c r="C28" s="7">
        <v>1</v>
      </c>
      <c r="D28" s="7">
        <v>456</v>
      </c>
      <c r="E28" s="3" t="s">
        <v>18</v>
      </c>
    </row>
    <row r="29" spans="1:5" ht="15.75" x14ac:dyDescent="0.25">
      <c r="A29" s="8" t="s">
        <v>162</v>
      </c>
      <c r="B29" s="7" t="s">
        <v>8</v>
      </c>
      <c r="C29" s="7">
        <v>1</v>
      </c>
      <c r="D29" s="7">
        <v>430</v>
      </c>
      <c r="E29" s="3" t="s">
        <v>163</v>
      </c>
    </row>
    <row r="30" spans="1:5" ht="15.75" x14ac:dyDescent="0.25">
      <c r="A30" s="8" t="s">
        <v>164</v>
      </c>
      <c r="B30" s="7" t="s">
        <v>8</v>
      </c>
      <c r="C30" s="7">
        <v>1</v>
      </c>
      <c r="D30" s="7">
        <v>45</v>
      </c>
      <c r="E30" s="3" t="s">
        <v>163</v>
      </c>
    </row>
    <row r="31" spans="1:5" ht="15.75" x14ac:dyDescent="0.25">
      <c r="A31" s="8" t="s">
        <v>165</v>
      </c>
      <c r="B31" s="7" t="s">
        <v>20</v>
      </c>
      <c r="C31" s="7">
        <v>10</v>
      </c>
      <c r="D31" s="7" t="s">
        <v>166</v>
      </c>
      <c r="E31" s="3" t="s">
        <v>167</v>
      </c>
    </row>
    <row r="32" spans="1:5" ht="15.75" x14ac:dyDescent="0.25">
      <c r="A32" s="8" t="s">
        <v>168</v>
      </c>
      <c r="B32" s="7" t="s">
        <v>8</v>
      </c>
      <c r="C32" s="7">
        <v>17</v>
      </c>
      <c r="D32" s="7" t="s">
        <v>169</v>
      </c>
      <c r="E32" s="3" t="s">
        <v>79</v>
      </c>
    </row>
    <row r="33" spans="1:5" ht="15.75" x14ac:dyDescent="0.25">
      <c r="A33" s="8" t="s">
        <v>7</v>
      </c>
      <c r="B33" s="7" t="s">
        <v>8</v>
      </c>
      <c r="C33" s="7">
        <v>8</v>
      </c>
      <c r="D33" s="7" t="s">
        <v>170</v>
      </c>
      <c r="E33" s="3" t="s">
        <v>79</v>
      </c>
    </row>
    <row r="34" spans="1:5" ht="15.75" x14ac:dyDescent="0.25">
      <c r="A34" s="8" t="s">
        <v>101</v>
      </c>
      <c r="B34" s="7" t="s">
        <v>8</v>
      </c>
      <c r="C34" s="7">
        <v>1</v>
      </c>
      <c r="D34" s="7">
        <v>263</v>
      </c>
      <c r="E34" s="3" t="s">
        <v>79</v>
      </c>
    </row>
    <row r="35" spans="1:5" ht="15.75" x14ac:dyDescent="0.25">
      <c r="A35" s="8" t="s">
        <v>138</v>
      </c>
      <c r="B35" s="7" t="s">
        <v>8</v>
      </c>
      <c r="C35" s="7">
        <v>2</v>
      </c>
      <c r="D35" s="7">
        <v>97</v>
      </c>
      <c r="E35" s="3" t="s">
        <v>18</v>
      </c>
    </row>
    <row r="36" spans="1:5" ht="15.75" x14ac:dyDescent="0.25">
      <c r="A36" s="8" t="s">
        <v>50</v>
      </c>
      <c r="B36" s="7" t="s">
        <v>8</v>
      </c>
      <c r="C36" s="7">
        <v>5</v>
      </c>
      <c r="D36" s="7">
        <v>65</v>
      </c>
      <c r="E36" s="3" t="s">
        <v>18</v>
      </c>
    </row>
    <row r="37" spans="1:5" ht="15.75" x14ac:dyDescent="0.25">
      <c r="A37" s="8" t="s">
        <v>171</v>
      </c>
      <c r="B37" s="7" t="s">
        <v>8</v>
      </c>
      <c r="C37" s="7">
        <v>1</v>
      </c>
      <c r="D37" s="7">
        <v>135.99</v>
      </c>
      <c r="E37" s="3" t="s">
        <v>18</v>
      </c>
    </row>
    <row r="38" spans="1:5" ht="15.75" x14ac:dyDescent="0.25">
      <c r="A38" s="8" t="s">
        <v>137</v>
      </c>
      <c r="B38" s="7" t="s">
        <v>8</v>
      </c>
      <c r="C38" s="7">
        <v>1</v>
      </c>
      <c r="D38" s="7">
        <v>22.86</v>
      </c>
      <c r="E38" s="3" t="s">
        <v>18</v>
      </c>
    </row>
    <row r="39" spans="1:5" ht="15.75" x14ac:dyDescent="0.25">
      <c r="A39" s="8" t="s">
        <v>62</v>
      </c>
      <c r="B39" s="7" t="s">
        <v>8</v>
      </c>
      <c r="C39" s="7">
        <v>2</v>
      </c>
      <c r="D39" s="7">
        <v>40</v>
      </c>
      <c r="E39" s="3" t="s">
        <v>63</v>
      </c>
    </row>
    <row r="40" spans="1:5" ht="15.75" x14ac:dyDescent="0.25">
      <c r="A40" s="8" t="s">
        <v>52</v>
      </c>
      <c r="B40" s="7" t="s">
        <v>8</v>
      </c>
      <c r="C40" s="7">
        <v>2</v>
      </c>
      <c r="D40" s="7">
        <v>686.54</v>
      </c>
      <c r="E40" s="3" t="s">
        <v>18</v>
      </c>
    </row>
    <row r="41" spans="1:5" ht="15.75" x14ac:dyDescent="0.25">
      <c r="A41" s="8" t="s">
        <v>91</v>
      </c>
      <c r="B41" s="7" t="s">
        <v>8</v>
      </c>
      <c r="C41" s="7">
        <v>1</v>
      </c>
      <c r="D41" s="7">
        <v>485.01</v>
      </c>
      <c r="E41" s="3" t="s">
        <v>18</v>
      </c>
    </row>
    <row r="42" spans="1:5" ht="15.75" x14ac:dyDescent="0.25">
      <c r="A42" s="8" t="s">
        <v>137</v>
      </c>
      <c r="B42" s="7" t="s">
        <v>8</v>
      </c>
      <c r="C42" s="7">
        <v>2</v>
      </c>
      <c r="D42" s="7">
        <v>45.72</v>
      </c>
      <c r="E42" s="3" t="s">
        <v>18</v>
      </c>
    </row>
    <row r="43" spans="1:5" ht="15.75" x14ac:dyDescent="0.25">
      <c r="A43" s="8" t="s">
        <v>172</v>
      </c>
      <c r="B43" s="7" t="s">
        <v>8</v>
      </c>
      <c r="C43" s="7">
        <v>2</v>
      </c>
      <c r="D43" s="7">
        <v>110</v>
      </c>
      <c r="E43" s="3" t="s">
        <v>82</v>
      </c>
    </row>
    <row r="44" spans="1:5" ht="15.75" x14ac:dyDescent="0.25">
      <c r="A44" s="8" t="s">
        <v>103</v>
      </c>
      <c r="B44" s="7" t="s">
        <v>8</v>
      </c>
      <c r="C44" s="7">
        <v>1</v>
      </c>
      <c r="D44" s="7">
        <v>345</v>
      </c>
      <c r="E44" s="3" t="s">
        <v>82</v>
      </c>
    </row>
    <row r="45" spans="1:5" ht="15.75" x14ac:dyDescent="0.25">
      <c r="A45" s="8" t="s">
        <v>173</v>
      </c>
      <c r="B45" s="7" t="s">
        <v>8</v>
      </c>
      <c r="C45" s="7">
        <v>1</v>
      </c>
      <c r="D45" s="7">
        <v>110</v>
      </c>
      <c r="E45" s="3" t="s">
        <v>82</v>
      </c>
    </row>
    <row r="46" spans="1:5" ht="15.75" x14ac:dyDescent="0.25">
      <c r="A46" s="8" t="s">
        <v>174</v>
      </c>
      <c r="B46" s="7" t="s">
        <v>8</v>
      </c>
      <c r="C46" s="7">
        <v>2</v>
      </c>
      <c r="D46" s="7">
        <v>44</v>
      </c>
      <c r="E46" s="3" t="s">
        <v>82</v>
      </c>
    </row>
    <row r="47" spans="1:5" ht="15.75" x14ac:dyDescent="0.25">
      <c r="A47" s="11" t="s">
        <v>287</v>
      </c>
      <c r="B47" s="7"/>
      <c r="C47" s="7"/>
      <c r="D47" s="7" t="s">
        <v>175</v>
      </c>
      <c r="E47" s="3"/>
    </row>
    <row r="48" spans="1:5" ht="15.75" x14ac:dyDescent="0.25">
      <c r="A48" s="3" t="s">
        <v>294</v>
      </c>
      <c r="B48" s="7"/>
      <c r="C48" s="7"/>
      <c r="D48" s="7">
        <v>2228.89</v>
      </c>
      <c r="E48" s="3"/>
    </row>
    <row r="49" spans="1:5" ht="15.75" x14ac:dyDescent="0.25">
      <c r="A49" s="3" t="s">
        <v>276</v>
      </c>
      <c r="B49" s="7"/>
      <c r="C49" s="7"/>
      <c r="D49" s="7">
        <v>93073.21</v>
      </c>
      <c r="E49" s="3"/>
    </row>
    <row r="50" spans="1:5" ht="15.75" x14ac:dyDescent="0.25">
      <c r="A50" s="3" t="s">
        <v>23</v>
      </c>
      <c r="B50" s="7"/>
      <c r="C50" s="7"/>
      <c r="D50" s="7">
        <v>3488.61</v>
      </c>
      <c r="E50" s="3"/>
    </row>
    <row r="51" spans="1:5" ht="15.75" x14ac:dyDescent="0.25">
      <c r="A51" s="3" t="s">
        <v>82</v>
      </c>
      <c r="B51" s="7"/>
      <c r="C51" s="7"/>
      <c r="D51" s="7">
        <v>609</v>
      </c>
      <c r="E51" s="3"/>
    </row>
    <row r="52" spans="1:5" ht="15.75" x14ac:dyDescent="0.25">
      <c r="A52" s="3" t="s">
        <v>167</v>
      </c>
      <c r="B52" s="7"/>
      <c r="C52" s="7"/>
      <c r="D52" s="7">
        <v>3004.5</v>
      </c>
      <c r="E52" s="3"/>
    </row>
    <row r="53" spans="1:5" ht="15.75" x14ac:dyDescent="0.25">
      <c r="A53" s="3" t="s">
        <v>284</v>
      </c>
      <c r="B53" s="7"/>
      <c r="C53" s="7"/>
      <c r="D53" s="7">
        <v>1790.94</v>
      </c>
      <c r="E53" s="3"/>
    </row>
    <row r="54" spans="1:5" ht="15.75" x14ac:dyDescent="0.25">
      <c r="A54" s="3" t="s">
        <v>56</v>
      </c>
      <c r="B54" s="7"/>
      <c r="C54" s="7"/>
      <c r="D54" s="7">
        <v>4478.18</v>
      </c>
      <c r="E54" s="3"/>
    </row>
    <row r="55" spans="1:5" ht="15.75" x14ac:dyDescent="0.25">
      <c r="A55" s="3" t="s">
        <v>285</v>
      </c>
      <c r="B55" s="7"/>
      <c r="C55" s="7"/>
      <c r="D55" s="7">
        <v>475</v>
      </c>
      <c r="E55" s="3"/>
    </row>
    <row r="56" spans="1:5" ht="15.75" x14ac:dyDescent="0.25">
      <c r="A56" s="3" t="s">
        <v>295</v>
      </c>
      <c r="B56" s="7"/>
      <c r="C56" s="7"/>
      <c r="D56" s="7">
        <v>6006.6</v>
      </c>
      <c r="E56" s="3"/>
    </row>
    <row r="57" spans="1:5" ht="15.75" x14ac:dyDescent="0.25">
      <c r="A57" s="3" t="s">
        <v>96</v>
      </c>
      <c r="B57" s="7"/>
      <c r="C57" s="7"/>
      <c r="D57" s="7">
        <v>2150.0300000000002</v>
      </c>
      <c r="E57" s="3"/>
    </row>
    <row r="58" spans="1:5" ht="15.75" x14ac:dyDescent="0.25">
      <c r="A58" s="3" t="s">
        <v>291</v>
      </c>
      <c r="B58" s="7"/>
      <c r="C58" s="7"/>
      <c r="D58" s="7">
        <v>3600</v>
      </c>
      <c r="E58" s="3"/>
    </row>
    <row r="59" spans="1:5" ht="15.75" x14ac:dyDescent="0.25">
      <c r="A59" s="3" t="s">
        <v>277</v>
      </c>
      <c r="B59" s="7"/>
      <c r="C59" s="7"/>
      <c r="D59" s="7">
        <v>162482.94</v>
      </c>
      <c r="E59" s="3"/>
    </row>
    <row r="60" spans="1:5" ht="15.75" x14ac:dyDescent="0.25">
      <c r="A60" s="3" t="s">
        <v>286</v>
      </c>
      <c r="B60" s="7"/>
      <c r="C60" s="7"/>
      <c r="D60" s="7">
        <v>8508.24</v>
      </c>
      <c r="E60" s="3"/>
    </row>
    <row r="61" spans="1:5" ht="15.75" x14ac:dyDescent="0.25">
      <c r="A61" s="3" t="s">
        <v>278</v>
      </c>
      <c r="B61" s="7"/>
      <c r="C61" s="7"/>
      <c r="D61" s="7">
        <v>8001</v>
      </c>
      <c r="E61" s="3"/>
    </row>
    <row r="62" spans="1:5" ht="15.75" x14ac:dyDescent="0.25">
      <c r="A62" s="3" t="s">
        <v>279</v>
      </c>
      <c r="B62" s="7"/>
      <c r="C62" s="7"/>
      <c r="D62" s="7">
        <v>24807.97</v>
      </c>
      <c r="E62" s="3"/>
    </row>
    <row r="63" spans="1:5" ht="15.75" x14ac:dyDescent="0.25">
      <c r="A63" s="3" t="s">
        <v>280</v>
      </c>
      <c r="B63" s="7"/>
      <c r="C63" s="7"/>
      <c r="D63" s="7">
        <v>101205.87</v>
      </c>
      <c r="E63" s="3"/>
    </row>
    <row r="64" spans="1:5" ht="15.75" x14ac:dyDescent="0.25">
      <c r="A64" s="3" t="s">
        <v>281</v>
      </c>
      <c r="B64" s="7"/>
      <c r="C64" s="7"/>
      <c r="D64" s="7">
        <v>70389</v>
      </c>
      <c r="E64" s="3"/>
    </row>
    <row r="65" spans="1:5" ht="15.75" x14ac:dyDescent="0.25">
      <c r="A65" s="13" t="s">
        <v>274</v>
      </c>
      <c r="B65" s="7"/>
      <c r="C65" s="7"/>
      <c r="D65" s="7">
        <v>958</v>
      </c>
      <c r="E65" s="3"/>
    </row>
    <row r="66" spans="1:5" ht="15.75" x14ac:dyDescent="0.25">
      <c r="A66" s="13" t="s">
        <v>290</v>
      </c>
      <c r="B66" s="7"/>
      <c r="C66" s="7"/>
      <c r="D66" s="7">
        <v>8359</v>
      </c>
      <c r="E66" s="3"/>
    </row>
    <row r="67" spans="1:5" ht="15.75" x14ac:dyDescent="0.25">
      <c r="A67" s="12" t="s">
        <v>26</v>
      </c>
      <c r="B67" s="4"/>
      <c r="C67" s="4"/>
      <c r="D67" s="4">
        <f>SUM(D48:D66)</f>
        <v>505616.98</v>
      </c>
      <c r="E67" s="3"/>
    </row>
    <row r="68" spans="1:5" ht="15.75" x14ac:dyDescent="0.25">
      <c r="A68" s="3"/>
      <c r="B68" s="3"/>
      <c r="C68" s="3"/>
      <c r="D68" s="4"/>
      <c r="E68" s="3"/>
    </row>
    <row r="69" spans="1:5" ht="15.75" x14ac:dyDescent="0.25">
      <c r="A69" s="20" t="s">
        <v>289</v>
      </c>
      <c r="B69" s="21"/>
      <c r="C69" s="22"/>
      <c r="D69" s="4">
        <f>D2-D67</f>
        <v>51629.020000000019</v>
      </c>
      <c r="E69" s="3"/>
    </row>
    <row r="70" spans="1:5" ht="15.75" x14ac:dyDescent="0.25">
      <c r="A70" s="3"/>
      <c r="B70" s="3"/>
      <c r="C70" s="3"/>
      <c r="D70" s="3"/>
      <c r="E70" s="3"/>
    </row>
  </sheetData>
  <mergeCells count="3">
    <mergeCell ref="A1:E1"/>
    <mergeCell ref="A3:E3"/>
    <mergeCell ref="A69:C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E45"/>
    </sheetView>
  </sheetViews>
  <sheetFormatPr defaultRowHeight="15" x14ac:dyDescent="0.25"/>
  <cols>
    <col min="1" max="1" width="45.42578125" customWidth="1"/>
    <col min="4" max="4" width="12.85546875" customWidth="1"/>
    <col min="5" max="5" width="41.7109375" customWidth="1"/>
  </cols>
  <sheetData>
    <row r="1" spans="1:5" ht="31.5" customHeight="1" x14ac:dyDescent="0.25">
      <c r="A1" s="23" t="s">
        <v>255</v>
      </c>
      <c r="B1" s="24"/>
      <c r="C1" s="24"/>
      <c r="D1" s="24"/>
      <c r="E1" s="25"/>
    </row>
    <row r="2" spans="1:5" ht="16.5" customHeight="1" x14ac:dyDescent="0.25">
      <c r="A2" s="4" t="s">
        <v>244</v>
      </c>
      <c r="B2" s="4">
        <v>12.2</v>
      </c>
      <c r="C2" s="4"/>
      <c r="D2" s="4">
        <v>294843</v>
      </c>
      <c r="E2" s="4"/>
    </row>
    <row r="3" spans="1:5" ht="15.75" x14ac:dyDescent="0.25">
      <c r="A3" s="30" t="s">
        <v>233</v>
      </c>
      <c r="B3" s="31"/>
      <c r="C3" s="31"/>
      <c r="D3" s="31"/>
      <c r="E3" s="32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8" t="s">
        <v>176</v>
      </c>
      <c r="B5" s="7" t="s">
        <v>12</v>
      </c>
      <c r="C5" s="7">
        <v>14</v>
      </c>
      <c r="D5" s="7" t="s">
        <v>177</v>
      </c>
      <c r="E5" s="3" t="s">
        <v>99</v>
      </c>
    </row>
    <row r="6" spans="1:5" ht="15.75" x14ac:dyDescent="0.25">
      <c r="A6" s="8" t="s">
        <v>178</v>
      </c>
      <c r="B6" s="7" t="s">
        <v>54</v>
      </c>
      <c r="C6" s="7">
        <v>4</v>
      </c>
      <c r="D6" s="7" t="s">
        <v>179</v>
      </c>
      <c r="E6" s="3" t="s">
        <v>99</v>
      </c>
    </row>
    <row r="7" spans="1:5" ht="15.75" x14ac:dyDescent="0.25">
      <c r="A7" s="8" t="s">
        <v>180</v>
      </c>
      <c r="B7" s="7" t="s">
        <v>61</v>
      </c>
      <c r="C7" s="7">
        <v>4</v>
      </c>
      <c r="D7" s="7">
        <v>209.52</v>
      </c>
      <c r="E7" s="3" t="s">
        <v>99</v>
      </c>
    </row>
    <row r="8" spans="1:5" ht="15.75" x14ac:dyDescent="0.25">
      <c r="A8" s="8" t="s">
        <v>58</v>
      </c>
      <c r="B8" s="7" t="s">
        <v>12</v>
      </c>
      <c r="C8" s="7">
        <v>3</v>
      </c>
      <c r="D8" s="7">
        <v>445.5</v>
      </c>
      <c r="E8" s="3" t="s">
        <v>99</v>
      </c>
    </row>
    <row r="9" spans="1:5" ht="15.75" x14ac:dyDescent="0.25">
      <c r="A9" s="8" t="s">
        <v>181</v>
      </c>
      <c r="B9" s="7" t="s">
        <v>8</v>
      </c>
      <c r="C9" s="7">
        <v>3</v>
      </c>
      <c r="D9" s="7">
        <v>91.89</v>
      </c>
      <c r="E9" s="3" t="s">
        <v>99</v>
      </c>
    </row>
    <row r="10" spans="1:5" ht="15.75" x14ac:dyDescent="0.25">
      <c r="A10" s="8" t="s">
        <v>182</v>
      </c>
      <c r="B10" s="7" t="s">
        <v>8</v>
      </c>
      <c r="C10" s="7">
        <v>3</v>
      </c>
      <c r="D10" s="7">
        <v>46.5</v>
      </c>
      <c r="E10" s="3" t="s">
        <v>99</v>
      </c>
    </row>
    <row r="11" spans="1:5" ht="15.75" x14ac:dyDescent="0.25">
      <c r="A11" s="8" t="s">
        <v>183</v>
      </c>
      <c r="B11" s="7" t="s">
        <v>8</v>
      </c>
      <c r="C11" s="7">
        <v>3</v>
      </c>
      <c r="D11" s="7">
        <v>82.8</v>
      </c>
      <c r="E11" s="3" t="s">
        <v>99</v>
      </c>
    </row>
    <row r="12" spans="1:5" ht="15.75" x14ac:dyDescent="0.25">
      <c r="A12" s="8" t="s">
        <v>109</v>
      </c>
      <c r="B12" s="7" t="s">
        <v>8</v>
      </c>
      <c r="C12" s="7">
        <v>1</v>
      </c>
      <c r="D12" s="7">
        <v>218.7</v>
      </c>
      <c r="E12" s="3" t="s">
        <v>99</v>
      </c>
    </row>
    <row r="13" spans="1:5" ht="15.75" x14ac:dyDescent="0.25">
      <c r="A13" s="8" t="s">
        <v>184</v>
      </c>
      <c r="B13" s="7" t="s">
        <v>8</v>
      </c>
      <c r="C13" s="7">
        <v>1</v>
      </c>
      <c r="D13" s="7">
        <v>141.69999999999999</v>
      </c>
      <c r="E13" s="3" t="s">
        <v>99</v>
      </c>
    </row>
    <row r="14" spans="1:5" ht="15.75" x14ac:dyDescent="0.25">
      <c r="A14" s="8" t="s">
        <v>185</v>
      </c>
      <c r="B14" s="7" t="s">
        <v>8</v>
      </c>
      <c r="C14" s="7">
        <v>6</v>
      </c>
      <c r="D14" s="7">
        <v>64.8</v>
      </c>
      <c r="E14" s="3" t="s">
        <v>99</v>
      </c>
    </row>
    <row r="15" spans="1:5" ht="15.75" x14ac:dyDescent="0.25">
      <c r="A15" s="8" t="s">
        <v>132</v>
      </c>
      <c r="B15" s="7" t="s">
        <v>8</v>
      </c>
      <c r="C15" s="7">
        <v>1</v>
      </c>
      <c r="D15" s="7">
        <v>59</v>
      </c>
      <c r="E15" s="3" t="s">
        <v>99</v>
      </c>
    </row>
    <row r="16" spans="1:5" ht="15.75" x14ac:dyDescent="0.25">
      <c r="A16" s="8" t="s">
        <v>186</v>
      </c>
      <c r="B16" s="7" t="s">
        <v>20</v>
      </c>
      <c r="C16" s="7">
        <v>3.5</v>
      </c>
      <c r="D16" s="7">
        <v>273.60000000000002</v>
      </c>
      <c r="E16" s="3" t="s">
        <v>99</v>
      </c>
    </row>
    <row r="17" spans="1:5" ht="15.75" x14ac:dyDescent="0.25">
      <c r="A17" s="8" t="s">
        <v>187</v>
      </c>
      <c r="B17" s="7" t="s">
        <v>8</v>
      </c>
      <c r="C17" s="7">
        <v>1</v>
      </c>
      <c r="D17" s="7">
        <v>165</v>
      </c>
      <c r="E17" s="3" t="s">
        <v>133</v>
      </c>
    </row>
    <row r="18" spans="1:5" ht="15.75" x14ac:dyDescent="0.25">
      <c r="A18" s="8" t="s">
        <v>104</v>
      </c>
      <c r="B18" s="7" t="s">
        <v>8</v>
      </c>
      <c r="C18" s="7">
        <v>1</v>
      </c>
      <c r="D18" s="7">
        <v>80</v>
      </c>
      <c r="E18" s="3" t="s">
        <v>133</v>
      </c>
    </row>
    <row r="19" spans="1:5" ht="31.5" x14ac:dyDescent="0.25">
      <c r="A19" s="8" t="s">
        <v>155</v>
      </c>
      <c r="B19" s="7" t="s">
        <v>12</v>
      </c>
      <c r="C19" s="7">
        <v>1</v>
      </c>
      <c r="D19" s="7">
        <v>373.54</v>
      </c>
      <c r="E19" s="3" t="s">
        <v>13</v>
      </c>
    </row>
    <row r="20" spans="1:5" ht="15.75" x14ac:dyDescent="0.25">
      <c r="A20" s="8" t="s">
        <v>188</v>
      </c>
      <c r="B20" s="7" t="s">
        <v>8</v>
      </c>
      <c r="C20" s="7">
        <v>1</v>
      </c>
      <c r="D20" s="7">
        <v>354.6</v>
      </c>
      <c r="E20" s="3" t="s">
        <v>13</v>
      </c>
    </row>
    <row r="21" spans="1:5" ht="15.75" x14ac:dyDescent="0.25">
      <c r="A21" s="8" t="s">
        <v>15</v>
      </c>
      <c r="B21" s="7" t="s">
        <v>12</v>
      </c>
      <c r="C21" s="7">
        <v>50</v>
      </c>
      <c r="D21" s="7">
        <v>335</v>
      </c>
      <c r="E21" s="3" t="s">
        <v>13</v>
      </c>
    </row>
    <row r="22" spans="1:5" ht="15.75" x14ac:dyDescent="0.25">
      <c r="A22" s="8" t="s">
        <v>189</v>
      </c>
      <c r="B22" s="7" t="s">
        <v>12</v>
      </c>
      <c r="C22" s="7">
        <v>1.5</v>
      </c>
      <c r="D22" s="7">
        <v>179.36</v>
      </c>
      <c r="E22" s="3" t="s">
        <v>13</v>
      </c>
    </row>
    <row r="23" spans="1:5" ht="15.75" x14ac:dyDescent="0.25">
      <c r="A23" s="8" t="s">
        <v>190</v>
      </c>
      <c r="B23" s="7" t="s">
        <v>8</v>
      </c>
      <c r="C23" s="7">
        <v>2</v>
      </c>
      <c r="D23" s="7">
        <v>17.399999999999999</v>
      </c>
      <c r="E23" s="3" t="s">
        <v>9</v>
      </c>
    </row>
    <row r="24" spans="1:5" ht="15.75" x14ac:dyDescent="0.25">
      <c r="A24" s="8" t="s">
        <v>191</v>
      </c>
      <c r="B24" s="7" t="s">
        <v>8</v>
      </c>
      <c r="C24" s="7">
        <v>2</v>
      </c>
      <c r="D24" s="7">
        <v>4.5999999999999996</v>
      </c>
      <c r="E24" s="3" t="s">
        <v>9</v>
      </c>
    </row>
    <row r="25" spans="1:5" ht="15.75" x14ac:dyDescent="0.25">
      <c r="A25" s="8" t="s">
        <v>192</v>
      </c>
      <c r="B25" s="7" t="s">
        <v>8</v>
      </c>
      <c r="C25" s="7">
        <v>2</v>
      </c>
      <c r="D25" s="7">
        <v>1.6</v>
      </c>
      <c r="E25" s="3" t="s">
        <v>9</v>
      </c>
    </row>
    <row r="26" spans="1:5" ht="15.75" x14ac:dyDescent="0.25">
      <c r="A26" s="8" t="s">
        <v>50</v>
      </c>
      <c r="B26" s="7" t="s">
        <v>8</v>
      </c>
      <c r="C26" s="7">
        <v>6</v>
      </c>
      <c r="D26" s="7">
        <v>72</v>
      </c>
      <c r="E26" s="3" t="s">
        <v>18</v>
      </c>
    </row>
    <row r="27" spans="1:5" ht="15.75" x14ac:dyDescent="0.25">
      <c r="A27" s="8" t="s">
        <v>50</v>
      </c>
      <c r="B27" s="7" t="s">
        <v>8</v>
      </c>
      <c r="C27" s="7">
        <v>5</v>
      </c>
      <c r="D27" s="7">
        <v>65</v>
      </c>
      <c r="E27" s="3" t="s">
        <v>80</v>
      </c>
    </row>
    <row r="28" spans="1:5" ht="15.75" x14ac:dyDescent="0.25">
      <c r="A28" s="11" t="s">
        <v>287</v>
      </c>
      <c r="B28" s="7"/>
      <c r="C28" s="7"/>
      <c r="D28" s="4" t="s">
        <v>193</v>
      </c>
      <c r="E28" s="3"/>
    </row>
    <row r="29" spans="1:5" ht="15.75" x14ac:dyDescent="0.25">
      <c r="A29" s="8" t="s">
        <v>294</v>
      </c>
      <c r="B29" s="7"/>
      <c r="C29" s="7"/>
      <c r="D29" s="7">
        <v>1034.77</v>
      </c>
      <c r="E29" s="3"/>
    </row>
    <row r="30" spans="1:5" ht="15.75" x14ac:dyDescent="0.25">
      <c r="A30" s="3" t="s">
        <v>276</v>
      </c>
      <c r="B30" s="7"/>
      <c r="C30" s="7"/>
      <c r="D30" s="7">
        <v>33685.31</v>
      </c>
      <c r="E30" s="3"/>
    </row>
    <row r="31" spans="1:5" ht="15.75" x14ac:dyDescent="0.25">
      <c r="A31" s="3" t="s">
        <v>283</v>
      </c>
      <c r="B31" s="7"/>
      <c r="C31" s="7"/>
      <c r="D31" s="7">
        <v>1242.49</v>
      </c>
      <c r="E31" s="3"/>
    </row>
    <row r="32" spans="1:5" ht="15.75" x14ac:dyDescent="0.25">
      <c r="A32" s="3" t="s">
        <v>82</v>
      </c>
      <c r="B32" s="7"/>
      <c r="C32" s="7"/>
      <c r="D32" s="7">
        <v>245</v>
      </c>
      <c r="E32" s="3"/>
    </row>
    <row r="33" spans="1:5" ht="15.75" x14ac:dyDescent="0.25">
      <c r="A33" s="3" t="s">
        <v>285</v>
      </c>
      <c r="B33" s="7"/>
      <c r="C33" s="7"/>
      <c r="D33" s="7">
        <v>4164.1899999999996</v>
      </c>
      <c r="E33" s="3"/>
    </row>
    <row r="34" spans="1:5" ht="15.75" x14ac:dyDescent="0.25">
      <c r="A34" s="3" t="s">
        <v>96</v>
      </c>
      <c r="B34" s="7"/>
      <c r="C34" s="7"/>
      <c r="D34" s="7">
        <v>136.97999999999999</v>
      </c>
      <c r="E34" s="3"/>
    </row>
    <row r="35" spans="1:5" ht="15.75" x14ac:dyDescent="0.25">
      <c r="A35" s="3" t="s">
        <v>277</v>
      </c>
      <c r="B35" s="7"/>
      <c r="C35" s="7"/>
      <c r="D35" s="7">
        <v>85972.61</v>
      </c>
      <c r="E35" s="3"/>
    </row>
    <row r="36" spans="1:5" ht="15.75" x14ac:dyDescent="0.25">
      <c r="A36" s="3" t="s">
        <v>286</v>
      </c>
      <c r="B36" s="7"/>
      <c r="C36" s="7"/>
      <c r="D36" s="7">
        <v>4502.28</v>
      </c>
      <c r="E36" s="3"/>
    </row>
    <row r="37" spans="1:5" ht="15.75" x14ac:dyDescent="0.25">
      <c r="A37" s="3" t="s">
        <v>278</v>
      </c>
      <c r="B37" s="7"/>
      <c r="C37" s="7"/>
      <c r="D37" s="7">
        <v>4230.12</v>
      </c>
      <c r="E37" s="3"/>
    </row>
    <row r="38" spans="1:5" ht="15.75" x14ac:dyDescent="0.25">
      <c r="A38" s="3" t="s">
        <v>279</v>
      </c>
      <c r="B38" s="7"/>
      <c r="C38" s="7"/>
      <c r="D38" s="7">
        <v>13126.57</v>
      </c>
      <c r="E38" s="3"/>
    </row>
    <row r="39" spans="1:5" ht="15.75" x14ac:dyDescent="0.25">
      <c r="A39" s="3" t="s">
        <v>280</v>
      </c>
      <c r="B39" s="7"/>
      <c r="C39" s="7"/>
      <c r="D39" s="7">
        <v>53344.43</v>
      </c>
      <c r="E39" s="3"/>
    </row>
    <row r="40" spans="1:5" ht="15.75" x14ac:dyDescent="0.25">
      <c r="A40" s="3" t="s">
        <v>281</v>
      </c>
      <c r="B40" s="7"/>
      <c r="C40" s="7"/>
      <c r="D40" s="7">
        <v>37243.4</v>
      </c>
      <c r="E40" s="3"/>
    </row>
    <row r="41" spans="1:5" ht="15.75" x14ac:dyDescent="0.25">
      <c r="A41" s="13" t="s">
        <v>274</v>
      </c>
      <c r="B41" s="7"/>
      <c r="C41" s="7"/>
      <c r="D41" s="7">
        <v>507</v>
      </c>
      <c r="E41" s="3"/>
    </row>
    <row r="42" spans="1:5" ht="15.75" x14ac:dyDescent="0.25">
      <c r="A42" s="13" t="s">
        <v>290</v>
      </c>
      <c r="B42" s="7"/>
      <c r="C42" s="7"/>
      <c r="D42" s="7">
        <v>4422</v>
      </c>
      <c r="E42" s="3"/>
    </row>
    <row r="43" spans="1:5" ht="15.75" x14ac:dyDescent="0.25">
      <c r="A43" s="12" t="s">
        <v>26</v>
      </c>
      <c r="B43" s="4"/>
      <c r="C43" s="4"/>
      <c r="D43" s="4">
        <f>SUM(D29:D42)</f>
        <v>243857.15</v>
      </c>
      <c r="E43" s="3"/>
    </row>
    <row r="44" spans="1:5" ht="15.75" x14ac:dyDescent="0.25">
      <c r="A44" s="3"/>
      <c r="B44" s="3"/>
      <c r="C44" s="3"/>
      <c r="D44" s="4"/>
      <c r="E44" s="3"/>
    </row>
    <row r="45" spans="1:5" ht="15.75" x14ac:dyDescent="0.25">
      <c r="A45" s="20" t="s">
        <v>289</v>
      </c>
      <c r="B45" s="21"/>
      <c r="C45" s="22"/>
      <c r="D45" s="4">
        <f>D2-D43</f>
        <v>50985.850000000006</v>
      </c>
      <c r="E45" s="3"/>
    </row>
    <row r="46" spans="1:5" ht="15.75" x14ac:dyDescent="0.25">
      <c r="A46" s="3"/>
      <c r="B46" s="3"/>
      <c r="C46" s="3"/>
      <c r="D46" s="3"/>
      <c r="E46" s="3"/>
    </row>
  </sheetData>
  <mergeCells count="3">
    <mergeCell ref="A1:E1"/>
    <mergeCell ref="A3:E3"/>
    <mergeCell ref="A45:C4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:XFD3"/>
    </sheetView>
  </sheetViews>
  <sheetFormatPr defaultRowHeight="15" x14ac:dyDescent="0.25"/>
  <cols>
    <col min="1" max="1" width="45.28515625" customWidth="1"/>
    <col min="4" max="4" width="19.140625" customWidth="1"/>
    <col min="5" max="5" width="39" customWidth="1"/>
  </cols>
  <sheetData>
    <row r="1" spans="1:5" ht="33" customHeight="1" x14ac:dyDescent="0.25">
      <c r="A1" s="23" t="s">
        <v>256</v>
      </c>
      <c r="B1" s="24"/>
      <c r="C1" s="24"/>
      <c r="D1" s="24"/>
      <c r="E1" s="25"/>
    </row>
    <row r="2" spans="1:5" ht="15.75" x14ac:dyDescent="0.25">
      <c r="A2" s="4" t="s">
        <v>245</v>
      </c>
      <c r="B2" s="4">
        <v>11.73</v>
      </c>
      <c r="C2" s="4"/>
      <c r="D2" s="4">
        <v>96333</v>
      </c>
      <c r="E2" s="4"/>
    </row>
    <row r="3" spans="1:5" ht="15.75" x14ac:dyDescent="0.25">
      <c r="A3" s="26" t="s">
        <v>233</v>
      </c>
      <c r="B3" s="26"/>
      <c r="C3" s="26"/>
      <c r="D3" s="26"/>
      <c r="E3" s="26"/>
    </row>
    <row r="4" spans="1:5" ht="15.75" x14ac:dyDescent="0.25">
      <c r="A4" s="5" t="s">
        <v>232</v>
      </c>
      <c r="B4" s="7"/>
      <c r="C4" s="7" t="s">
        <v>234</v>
      </c>
      <c r="D4" s="7" t="s">
        <v>4</v>
      </c>
      <c r="E4" s="3" t="s">
        <v>6</v>
      </c>
    </row>
    <row r="5" spans="1:5" ht="15.75" x14ac:dyDescent="0.25">
      <c r="A5" s="3" t="s">
        <v>14</v>
      </c>
      <c r="B5" s="7" t="s">
        <v>12</v>
      </c>
      <c r="C5" s="7">
        <v>1</v>
      </c>
      <c r="D5" s="7">
        <v>89.65</v>
      </c>
      <c r="E5" s="3" t="s">
        <v>13</v>
      </c>
    </row>
    <row r="6" spans="1:5" ht="15.75" x14ac:dyDescent="0.25">
      <c r="A6" s="3" t="s">
        <v>32</v>
      </c>
      <c r="B6" s="7" t="s">
        <v>12</v>
      </c>
      <c r="C6" s="7">
        <v>1</v>
      </c>
      <c r="D6" s="7">
        <v>147.16</v>
      </c>
      <c r="E6" s="3" t="s">
        <v>13</v>
      </c>
    </row>
    <row r="7" spans="1:5" ht="15.75" x14ac:dyDescent="0.25">
      <c r="A7" s="11" t="s">
        <v>287</v>
      </c>
      <c r="B7" s="7"/>
      <c r="C7" s="7"/>
      <c r="D7" s="4">
        <v>236.81</v>
      </c>
      <c r="E7" s="3"/>
    </row>
    <row r="8" spans="1:5" ht="15.75" x14ac:dyDescent="0.25">
      <c r="A8" s="3" t="s">
        <v>294</v>
      </c>
      <c r="B8" s="7"/>
      <c r="C8" s="7"/>
      <c r="D8" s="7">
        <v>910.03</v>
      </c>
      <c r="E8" s="3"/>
    </row>
    <row r="9" spans="1:5" ht="15.75" x14ac:dyDescent="0.25">
      <c r="A9" s="3" t="s">
        <v>276</v>
      </c>
      <c r="B9" s="7"/>
      <c r="C9" s="7"/>
      <c r="D9" s="7">
        <v>9433.68</v>
      </c>
      <c r="E9" s="3"/>
    </row>
    <row r="10" spans="1:5" ht="15.75" x14ac:dyDescent="0.25">
      <c r="A10" s="3" t="s">
        <v>283</v>
      </c>
      <c r="B10" s="7"/>
      <c r="C10" s="7"/>
      <c r="D10" s="7">
        <v>236.81</v>
      </c>
      <c r="E10" s="3"/>
    </row>
    <row r="11" spans="1:5" ht="15.75" x14ac:dyDescent="0.25">
      <c r="A11" s="3" t="s">
        <v>277</v>
      </c>
      <c r="B11" s="7"/>
      <c r="C11" s="7"/>
      <c r="D11" s="7">
        <v>28088.720000000001</v>
      </c>
      <c r="E11" s="3"/>
    </row>
    <row r="12" spans="1:5" ht="15.75" x14ac:dyDescent="0.25">
      <c r="A12" s="3" t="s">
        <v>286</v>
      </c>
      <c r="B12" s="7"/>
      <c r="C12" s="7"/>
      <c r="D12" s="7">
        <v>1467.84</v>
      </c>
      <c r="E12" s="3"/>
    </row>
    <row r="13" spans="1:5" ht="15.75" x14ac:dyDescent="0.25">
      <c r="A13" s="3" t="s">
        <v>278</v>
      </c>
      <c r="B13" s="7"/>
      <c r="C13" s="7"/>
      <c r="D13" s="7">
        <v>1383.12</v>
      </c>
      <c r="E13" s="3"/>
    </row>
    <row r="14" spans="1:5" ht="15.75" x14ac:dyDescent="0.25">
      <c r="A14" s="3" t="s">
        <v>279</v>
      </c>
      <c r="B14" s="7"/>
      <c r="C14" s="7"/>
      <c r="D14" s="7">
        <v>4288.79</v>
      </c>
      <c r="E14" s="3"/>
    </row>
    <row r="15" spans="1:5" ht="15.75" x14ac:dyDescent="0.25">
      <c r="A15" s="3" t="s">
        <v>280</v>
      </c>
      <c r="B15" s="7"/>
      <c r="C15" s="7"/>
      <c r="D15" s="7">
        <v>17532.63</v>
      </c>
      <c r="E15" s="3"/>
    </row>
    <row r="16" spans="1:5" ht="15.75" x14ac:dyDescent="0.25">
      <c r="A16" s="3" t="s">
        <v>281</v>
      </c>
      <c r="B16" s="7"/>
      <c r="C16" s="7"/>
      <c r="D16" s="7">
        <v>12168.44</v>
      </c>
      <c r="E16" s="3"/>
    </row>
    <row r="17" spans="1:5" ht="15.75" x14ac:dyDescent="0.25">
      <c r="A17" s="13" t="s">
        <v>274</v>
      </c>
      <c r="B17" s="7"/>
      <c r="C17" s="7"/>
      <c r="D17" s="7">
        <v>166</v>
      </c>
      <c r="E17" s="3"/>
    </row>
    <row r="18" spans="1:5" ht="15.75" x14ac:dyDescent="0.25">
      <c r="A18" s="13" t="s">
        <v>290</v>
      </c>
      <c r="B18" s="7"/>
      <c r="C18" s="7"/>
      <c r="D18" s="7">
        <v>1445</v>
      </c>
      <c r="E18" s="3"/>
    </row>
    <row r="19" spans="1:5" ht="15.75" x14ac:dyDescent="0.25">
      <c r="A19" s="12" t="s">
        <v>26</v>
      </c>
      <c r="B19" s="4"/>
      <c r="C19" s="4"/>
      <c r="D19" s="4">
        <f>SUM(D8:D18)</f>
        <v>77121.060000000012</v>
      </c>
      <c r="E19" s="3"/>
    </row>
    <row r="20" spans="1:5" ht="15.75" x14ac:dyDescent="0.25">
      <c r="A20" s="3"/>
      <c r="B20" s="3"/>
      <c r="C20" s="3"/>
      <c r="D20" s="4"/>
      <c r="E20" s="3"/>
    </row>
    <row r="21" spans="1:5" ht="15.75" x14ac:dyDescent="0.25">
      <c r="A21" s="20" t="s">
        <v>289</v>
      </c>
      <c r="B21" s="21"/>
      <c r="C21" s="22"/>
      <c r="D21" s="4">
        <f>D2-D19</f>
        <v>19211.939999999988</v>
      </c>
      <c r="E21" s="3"/>
    </row>
    <row r="22" spans="1:5" ht="15.75" x14ac:dyDescent="0.25">
      <c r="A22" s="3"/>
      <c r="B22" s="7"/>
      <c r="C22" s="7"/>
      <c r="D22" s="7"/>
      <c r="E22" s="3"/>
    </row>
  </sheetData>
  <mergeCells count="3">
    <mergeCell ref="A1:E1"/>
    <mergeCell ref="A3:E3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ЦВ,22</vt:lpstr>
      <vt:lpstr>ЦВ,24</vt:lpstr>
      <vt:lpstr>ЦЕН,1</vt:lpstr>
      <vt:lpstr>ЦЕН,12</vt:lpstr>
      <vt:lpstr>ЦЕН,13</vt:lpstr>
      <vt:lpstr>ЦЕН,15</vt:lpstr>
      <vt:lpstr>ЦЕН,22</vt:lpstr>
      <vt:lpstr>ЦЕН,24</vt:lpstr>
      <vt:lpstr>ЦЕН,3</vt:lpstr>
      <vt:lpstr>ЦЕН,5</vt:lpstr>
      <vt:lpstr>ЦЕН,7</vt:lpstr>
      <vt:lpstr>ЯГ,2</vt:lpstr>
      <vt:lpstr>ЯГ,4</vt:lpstr>
      <vt:lpstr>БЛАГ</vt:lpstr>
      <vt:lpstr>ЦВ,18</vt:lpstr>
      <vt:lpstr>ЦВ,26,28,32</vt:lpstr>
      <vt:lpstr>ЦЕН,10</vt:lpstr>
      <vt:lpstr>ЦЕН,14</vt:lpstr>
      <vt:lpstr>ЦБ,65,67,80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dcterms:created xsi:type="dcterms:W3CDTF">2020-02-19T07:58:43Z</dcterms:created>
  <dcterms:modified xsi:type="dcterms:W3CDTF">2020-03-10T07:44:06Z</dcterms:modified>
</cp:coreProperties>
</file>