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135" windowWidth="27795" windowHeight="12015" activeTab="2"/>
  </bookViews>
  <sheets>
    <sheet name="Зв-1" sheetId="1" r:id="rId1"/>
    <sheet name="Зв-11" sheetId="2" r:id="rId2"/>
    <sheet name="ЗВ-13" sheetId="3" r:id="rId3"/>
    <sheet name="ЗВ-2" sheetId="4" r:id="rId4"/>
    <sheet name="ЗВ-3" sheetId="5" r:id="rId5"/>
    <sheet name="ЗВ-4" sheetId="6" r:id="rId6"/>
    <sheet name="ЗВ-7" sheetId="7" r:id="rId7"/>
    <sheet name="ЗВ-9" sheetId="8" r:id="rId8"/>
    <sheet name="БЛАГ" sheetId="9" r:id="rId9"/>
  </sheets>
  <calcPr calcId="152511"/>
</workbook>
</file>

<file path=xl/calcChain.xml><?xml version="1.0" encoding="utf-8"?>
<calcChain xmlns="http://schemas.openxmlformats.org/spreadsheetml/2006/main">
  <c r="D20" i="1" l="1"/>
  <c r="D36" i="2"/>
  <c r="D43" i="3"/>
  <c r="D20" i="4"/>
  <c r="D25" i="5"/>
  <c r="D57" i="6"/>
  <c r="D84" i="7"/>
  <c r="D36" i="8"/>
  <c r="D22" i="4" l="1"/>
  <c r="D45" i="3"/>
  <c r="D38" i="8"/>
  <c r="D86" i="7"/>
  <c r="D59" i="6"/>
  <c r="D27" i="5"/>
  <c r="D38" i="2"/>
  <c r="D22" i="1" l="1"/>
</calcChain>
</file>

<file path=xl/sharedStrings.xml><?xml version="1.0" encoding="utf-8"?>
<sst xmlns="http://schemas.openxmlformats.org/spreadsheetml/2006/main" count="743" uniqueCount="206">
  <si>
    <t>Наименование</t>
  </si>
  <si>
    <t>Грунт-эмаль быстросохнущий антикорозийный черный</t>
  </si>
  <si>
    <t>кг</t>
  </si>
  <si>
    <t>покраска дверей в подъезд</t>
  </si>
  <si>
    <t>Информационный стенд</t>
  </si>
  <si>
    <t>шт</t>
  </si>
  <si>
    <t>установка стенда</t>
  </si>
  <si>
    <t>Саморез</t>
  </si>
  <si>
    <t>ИТОГО ПО ОБЪЕКТУ ЗАТРАТ</t>
  </si>
  <si>
    <t>1 022,19</t>
  </si>
  <si>
    <t>Стеклокром К-4,5 (с\т) 10м2</t>
  </si>
  <si>
    <t>м</t>
  </si>
  <si>
    <t>ремонт мягкой кровли</t>
  </si>
  <si>
    <t>Газ-пропан</t>
  </si>
  <si>
    <t>л</t>
  </si>
  <si>
    <t>Грунт-эмаль быстросохнущий антикорозийный светло-серый</t>
  </si>
  <si>
    <t>покраска двери в подъезд</t>
  </si>
  <si>
    <t>Эмаль ПФ-115 "Colorira" ярко-зеленая</t>
  </si>
  <si>
    <t>ремонт тамбуров</t>
  </si>
  <si>
    <t>Герметик силикон прозрачный</t>
  </si>
  <si>
    <t>Шпатлевка выравнивающая "Боларс"</t>
  </si>
  <si>
    <t>Растворитель 646 Пересвет 1000мл</t>
  </si>
  <si>
    <t>Эмаль ПФ-115 "Colorira" вишневая</t>
  </si>
  <si>
    <t>Пропан бутан</t>
  </si>
  <si>
    <t>Муфта зажимная GEBO 1 ВР</t>
  </si>
  <si>
    <t>ремонт стояка ГВС</t>
  </si>
  <si>
    <t>ПП Муфта 32</t>
  </si>
  <si>
    <t>ПП Муфта разъемная 32-1</t>
  </si>
  <si>
    <t>Прожектор св/д СДО 30Вт</t>
  </si>
  <si>
    <t>электромонтажные работы</t>
  </si>
  <si>
    <t>Цемент М500</t>
  </si>
  <si>
    <t>ремонт порожков</t>
  </si>
  <si>
    <t>Коллер лимонный</t>
  </si>
  <si>
    <t>Колер- краска желтая 0,3кг</t>
  </si>
  <si>
    <t>Краска "Colorika" фасадная белая</t>
  </si>
  <si>
    <t>Замок кодовый</t>
  </si>
  <si>
    <t>ремонт двери</t>
  </si>
  <si>
    <t>ремонт козырька и кровли</t>
  </si>
  <si>
    <t>Планка снегозадержания</t>
  </si>
  <si>
    <t>пог. м</t>
  </si>
  <si>
    <t>Саморез 4,2х70</t>
  </si>
  <si>
    <t>Лампа Лон 60</t>
  </si>
  <si>
    <t>Арматура НББ 64-60 настенная</t>
  </si>
  <si>
    <t>11 447,42</t>
  </si>
  <si>
    <t>Краска фасадная "Славия" красно-коричневая</t>
  </si>
  <si>
    <t>частичный ремонт отмостки</t>
  </si>
  <si>
    <t>установка стендов</t>
  </si>
  <si>
    <t>Песок строительный</t>
  </si>
  <si>
    <t>м3</t>
  </si>
  <si>
    <t>Доска обр.40/150 *6м профилированная</t>
  </si>
  <si>
    <t>7 072,70</t>
  </si>
  <si>
    <t>ремонт канализационной системы</t>
  </si>
  <si>
    <t>Перчатки х/б с ПВХ</t>
  </si>
  <si>
    <t>пар</t>
  </si>
  <si>
    <t>Замена в местах общего пользования</t>
  </si>
  <si>
    <t>Лен сантехнический</t>
  </si>
  <si>
    <t>Ремонт сетей ГВС</t>
  </si>
  <si>
    <t>кран шаровый 1/2" г/г рычаг, полн. пр.</t>
  </si>
  <si>
    <t>Фас дубль 125г</t>
  </si>
  <si>
    <t>обработка подвала</t>
  </si>
  <si>
    <t>Кран маевского М-10</t>
  </si>
  <si>
    <t>ремонт системы отопления</t>
  </si>
  <si>
    <t>Фенаксин</t>
  </si>
  <si>
    <t>обработка подвалов</t>
  </si>
  <si>
    <t>Карбофос</t>
  </si>
  <si>
    <t>Фанера 6мм</t>
  </si>
  <si>
    <t>утепление дверей</t>
  </si>
  <si>
    <t>саморез 4,2х25 полусфера-пресшайба,цинк,сверло</t>
  </si>
  <si>
    <t>Плита ИЗОЛАЙТ П-50 (4м2/0,2м3) 1000*500*50</t>
  </si>
  <si>
    <t>упак</t>
  </si>
  <si>
    <t>Проволока вяз. оц.</t>
  </si>
  <si>
    <t>ремонт канализационных сетей</t>
  </si>
  <si>
    <t>Арматура А500С д10</t>
  </si>
  <si>
    <t>Эмаль ПФ-115 черная</t>
  </si>
  <si>
    <t>освещение МОП</t>
  </si>
  <si>
    <t>Пена монтажная</t>
  </si>
  <si>
    <t>ремонт вентканалов</t>
  </si>
  <si>
    <t>Прес-шайба сверло 4.2х25</t>
  </si>
  <si>
    <t>ремонт козырьков</t>
  </si>
  <si>
    <t>Бензин АИ-92</t>
  </si>
  <si>
    <t>промывка канализационных сетей (заправка посейдона)</t>
  </si>
  <si>
    <t>10 015,03</t>
  </si>
  <si>
    <t>Краска фасадная для наружних работ красно-коричневая</t>
  </si>
  <si>
    <t>Фотореле 1100ВА</t>
  </si>
  <si>
    <t>Вентиль Д-15</t>
  </si>
  <si>
    <t>ремонт сетей ХВС</t>
  </si>
  <si>
    <t>Кран шаровый  1\2г\г бабочка</t>
  </si>
  <si>
    <t>Карбид кальция</t>
  </si>
  <si>
    <t>Электроды АНо-21 ф3,0</t>
  </si>
  <si>
    <t>Резьба 15 черн</t>
  </si>
  <si>
    <t>Кислород газообразный</t>
  </si>
  <si>
    <t>Уайт-спирит 0,5л</t>
  </si>
  <si>
    <t>ПП муфта комб. нар.  рез. 20х1/2</t>
  </si>
  <si>
    <t>Замена стояка ХВС</t>
  </si>
  <si>
    <t>ПП муфта комб. нар. вн. рез. 25х1</t>
  </si>
  <si>
    <t>ПП муфта комб. раз. вн. рез. 25х1</t>
  </si>
  <si>
    <t>ПП Уголок 25х45</t>
  </si>
  <si>
    <t>Кран шаровый  баб. Г/Г 20</t>
  </si>
  <si>
    <t>Круг отрезной 125х1,2</t>
  </si>
  <si>
    <t>ПП Уголок 25х90</t>
  </si>
  <si>
    <t>ПП Уголок 20х90</t>
  </si>
  <si>
    <t>ПП Тройник переходной 25х20х25</t>
  </si>
  <si>
    <t>ПП муфта комб. раз. вн. рез. 25х1/2</t>
  </si>
  <si>
    <t>ПП труба Политэк PN 20  25х4,2</t>
  </si>
  <si>
    <t>ПП труба политек PN 25 стекловолокно арм</t>
  </si>
  <si>
    <t>ПП труба  PN 20  20х3,4</t>
  </si>
  <si>
    <t>ПП Тройник 25</t>
  </si>
  <si>
    <t>Перчатки  х\б СПЕЦ</t>
  </si>
  <si>
    <t>Труба  20,0х2,8ст 2пс ГОСТ 3262-75</t>
  </si>
  <si>
    <t>ремонт водопроводных сетей ХВС</t>
  </si>
  <si>
    <t>Сгон 20 черн</t>
  </si>
  <si>
    <t>Муфта (чугун) д-20</t>
  </si>
  <si>
    <t>Контрогайка стальная 20</t>
  </si>
  <si>
    <t>Резьба 20 черн</t>
  </si>
  <si>
    <t>Кран шаровый RM-L 1/2 г/г бабочка</t>
  </si>
  <si>
    <t>Муфта стальная ДУ-20</t>
  </si>
  <si>
    <t>Труба 15,0х2,8ст 2пс</t>
  </si>
  <si>
    <t>ремонт эл. проводки</t>
  </si>
  <si>
    <t>Датчик движения ДД 008 бел.</t>
  </si>
  <si>
    <t>АПБПП/АВВГ-Т 2*4 провод</t>
  </si>
  <si>
    <t>Кран шар D50</t>
  </si>
  <si>
    <t>ремонт стояка ХВС</t>
  </si>
  <si>
    <t>кран шаровый для воды 1  3/4" ВВ рычаг Ру16</t>
  </si>
  <si>
    <t>Муфта зажимная GEBO 3/4вр</t>
  </si>
  <si>
    <t>ремонт канал. стыков</t>
  </si>
  <si>
    <t>18 445,99</t>
  </si>
  <si>
    <t>Эмаль ПФ-115 "Colorira" бордовая</t>
  </si>
  <si>
    <t>ремонт уличного освещения</t>
  </si>
  <si>
    <t>5 612,83</t>
  </si>
  <si>
    <t>Материалы израсходованные на ремонт и обслуживание жилого дома</t>
  </si>
  <si>
    <t>Общ. пл. ж/пом. 377,8 кв.м.</t>
  </si>
  <si>
    <t>Общ. пл. ж/пом. 942,8 кв.м.</t>
  </si>
  <si>
    <t>Общ. пл. ж/пом. 1214,5 кв.м.</t>
  </si>
  <si>
    <t>Общ. пл. ж/пом. 377,9 кв.м.</t>
  </si>
  <si>
    <t>Общ. пл. ж/пом. 375,5 кв.м.</t>
  </si>
  <si>
    <t>Общ. пл. ж/пом. 1280,5 кв.м.</t>
  </si>
  <si>
    <t>Общ. пл. ж/пом. 1293,4 кв.м.</t>
  </si>
  <si>
    <t>Общ. пл. ж/пом. 953,4 кв.м.</t>
  </si>
  <si>
    <t>ремонт дверных блоков</t>
  </si>
  <si>
    <t>ТО вентиляц. сетей</t>
  </si>
  <si>
    <t>ТО газовых сетей</t>
  </si>
  <si>
    <t>транспортные расходы</t>
  </si>
  <si>
    <t>услуги по управлению</t>
  </si>
  <si>
    <t>Установка информац. стендов</t>
  </si>
  <si>
    <t xml:space="preserve"> техобслуживание ж/домов</t>
  </si>
  <si>
    <t>Итого ТМЦ:</t>
  </si>
  <si>
    <t>ФИНАНСОВЫЙ РЕЗУЛЬТАТ (ОСТАТОК)</t>
  </si>
  <si>
    <t>дератизация</t>
  </si>
  <si>
    <t>малярные работы (цоколи)</t>
  </si>
  <si>
    <t>Ремонт межпанельных швов</t>
  </si>
  <si>
    <t>ремонт трубопровода ГВС</t>
  </si>
  <si>
    <t>техобслуживание ж/домов</t>
  </si>
  <si>
    <t>ФИНАНСОВЫЙ РЕЗУЛЬТАТ (ПЕРЕРАСХОД)</t>
  </si>
  <si>
    <t> 1256,11</t>
  </si>
  <si>
    <t>ремонт отмостки</t>
  </si>
  <si>
    <t>ремонт трубопровода ЦО</t>
  </si>
  <si>
    <t>Установка оконных блоков</t>
  </si>
  <si>
    <t>ремонт трубопровода ХВС</t>
  </si>
  <si>
    <t>Объект затрат</t>
  </si>
  <si>
    <t>Товар</t>
  </si>
  <si>
    <t>Количество</t>
  </si>
  <si>
    <t>Сумма</t>
  </si>
  <si>
    <t>Комментарий</t>
  </si>
  <si>
    <t>с. Звягинки</t>
  </si>
  <si>
    <t>Лента сигнал.</t>
  </si>
  <si>
    <t>Благоустройство Звягинки</t>
  </si>
  <si>
    <t>Мешки для мусора</t>
  </si>
  <si>
    <t>Грабли витые 12 зуб</t>
  </si>
  <si>
    <t>Черенок</t>
  </si>
  <si>
    <t>Щетка (метла) Гардена с черенком</t>
  </si>
  <si>
    <t>Леска для трим.</t>
  </si>
  <si>
    <t>Масло Oit Rigrft ТМ-5-18 1л</t>
  </si>
  <si>
    <t>Песок</t>
  </si>
  <si>
    <t>благоустройство</t>
  </si>
  <si>
    <t>3 669,29</t>
  </si>
  <si>
    <t>ВСЕГО ЗАТРАТ</t>
  </si>
  <si>
    <t>Ответственный:</t>
  </si>
  <si>
    <t>Гладких Н. И.</t>
  </si>
  <si>
    <t>3669,29/</t>
  </si>
  <si>
    <t>0,538 за 1 кв.м.</t>
  </si>
  <si>
    <t>услуги банка</t>
  </si>
  <si>
    <t>установка информац. стендов</t>
  </si>
  <si>
    <t>ремонт межпанельных швов</t>
  </si>
  <si>
    <t>ОТЧЕТ ПО МКД № 11                                                                                                                           с. ЗВЯГИНКИ ул. КОЛХОЗНАЯ ОРЛОВСКОГО РАЙОНА за 2019г</t>
  </si>
  <si>
    <t>ремонт общед. имущ.</t>
  </si>
  <si>
    <t>уборка придомовой территор.</t>
  </si>
  <si>
    <t>ОТЧЕТ ПО МКД № 13 с. ЗВЯГИНКИ ул. КОЛХОЗНАЯ ОРЛОВСКОГО РАЙОНА за 2019г</t>
  </si>
  <si>
    <t>ОТЧЕТ ПО МКД № 1 с. ЗВЯГИНКИ ул. КОЛХОЗНАЯ ОРЛОВСКОГО РАЙОНА за 2019г</t>
  </si>
  <si>
    <t>1 005</t>
  </si>
  <si>
    <t>1 100</t>
  </si>
  <si>
    <t>1 050</t>
  </si>
  <si>
    <t>1 600</t>
  </si>
  <si>
    <t>1 170</t>
  </si>
  <si>
    <t>2 520</t>
  </si>
  <si>
    <t>ОТЧЕТ ПО МКД № 2 с. ЗВЯГИНКИ ул. КОЛХОЗНАЯ ОРЛОВСКОГО РАЙОНА за 2019г</t>
  </si>
  <si>
    <t>ОТЧЕТ ПО МКД № 3 с. ЗВЯГИНКИ ул. КОЛХОЗНАЯ ОРЛОВСКОГО РАЙОНА за 2019г</t>
  </si>
  <si>
    <t>4 020</t>
  </si>
  <si>
    <t>ОТЧЕТ ПО МКД № 4 с. ЗВЯГИНКИ ул. КОЛХОЗНАЯ  ОРЛОВСКОГО РАЙОНА за 2019г</t>
  </si>
  <si>
    <t>1 680</t>
  </si>
  <si>
    <t>ОТЧЕТ ПО МКД № 7 с. ЗВЯГИНКИ ул. КОЛХОЗНАЯ ОРЛОВСКОГО РАЙОНА за 2019г</t>
  </si>
  <si>
    <t>3 744</t>
  </si>
  <si>
    <t>1 595</t>
  </si>
  <si>
    <t>1 443</t>
  </si>
  <si>
    <t>1 530</t>
  </si>
  <si>
    <t>ОТЧЕТ ПО МКД № 9 с. ЗВЯГИНКИ ул. КОЛХОЗНАЯ ОРЛОВСКОГО РАЙОНА за 2019г</t>
  </si>
  <si>
    <t>кол.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</si>
</sst>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2" fillId="0" borderId="0" xfId="0" applyFont="1"/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4" sqref="A24:XFD24"/>
    </sheetView>
  </sheetViews>
  <sheetFormatPr defaultRowHeight="15" x14ac:dyDescent="0.25"/>
  <cols>
    <col min="1" max="1" width="50" customWidth="1"/>
    <col min="5" max="5" width="29" customWidth="1"/>
  </cols>
  <sheetData>
    <row r="1" spans="1:5" ht="15.75" x14ac:dyDescent="0.25">
      <c r="A1" s="25" t="s">
        <v>187</v>
      </c>
      <c r="B1" s="26"/>
      <c r="C1" s="26"/>
      <c r="D1" s="26"/>
      <c r="E1" s="27"/>
    </row>
    <row r="2" spans="1:5" ht="15.75" x14ac:dyDescent="0.25">
      <c r="A2" s="3" t="s">
        <v>130</v>
      </c>
      <c r="B2" s="3">
        <v>12.2</v>
      </c>
      <c r="C2" s="3"/>
      <c r="D2" s="3">
        <v>52544</v>
      </c>
      <c r="E2" s="3"/>
    </row>
    <row r="3" spans="1:5" ht="15.75" x14ac:dyDescent="0.25">
      <c r="A3" s="25" t="s">
        <v>129</v>
      </c>
      <c r="B3" s="26"/>
      <c r="C3" s="26"/>
      <c r="D3" s="26"/>
      <c r="E3" s="27"/>
    </row>
    <row r="4" spans="1:5" ht="15.75" x14ac:dyDescent="0.25">
      <c r="A4" s="4"/>
      <c r="B4" s="5"/>
      <c r="C4" s="5" t="s">
        <v>205</v>
      </c>
      <c r="D4" s="5" t="s">
        <v>161</v>
      </c>
      <c r="E4" s="5" t="s">
        <v>0</v>
      </c>
    </row>
    <row r="5" spans="1:5" ht="15.75" x14ac:dyDescent="0.25">
      <c r="A5" s="5" t="s">
        <v>1</v>
      </c>
      <c r="B5" s="6" t="s">
        <v>2</v>
      </c>
      <c r="C5" s="6">
        <v>1</v>
      </c>
      <c r="D5" s="6">
        <v>179.19</v>
      </c>
      <c r="E5" s="5" t="s">
        <v>3</v>
      </c>
    </row>
    <row r="6" spans="1:5" ht="15.75" x14ac:dyDescent="0.25">
      <c r="A6" s="5" t="s">
        <v>4</v>
      </c>
      <c r="B6" s="6" t="s">
        <v>5</v>
      </c>
      <c r="C6" s="6">
        <v>1</v>
      </c>
      <c r="D6" s="6">
        <v>840</v>
      </c>
      <c r="E6" s="5" t="s">
        <v>6</v>
      </c>
    </row>
    <row r="7" spans="1:5" ht="15.75" x14ac:dyDescent="0.25">
      <c r="A7" s="5" t="s">
        <v>7</v>
      </c>
      <c r="B7" s="6" t="s">
        <v>5</v>
      </c>
      <c r="C7" s="6">
        <v>5</v>
      </c>
      <c r="D7" s="6">
        <v>3</v>
      </c>
      <c r="E7" s="5" t="s">
        <v>6</v>
      </c>
    </row>
    <row r="8" spans="1:5" ht="15.75" x14ac:dyDescent="0.25">
      <c r="A8" s="7" t="s">
        <v>145</v>
      </c>
      <c r="B8" s="8"/>
      <c r="C8" s="8">
        <v>7</v>
      </c>
      <c r="D8" s="8" t="s">
        <v>9</v>
      </c>
      <c r="E8" s="7"/>
    </row>
    <row r="9" spans="1:5" ht="15.75" x14ac:dyDescent="0.25">
      <c r="A9" s="5" t="s">
        <v>144</v>
      </c>
      <c r="B9" s="6"/>
      <c r="C9" s="6"/>
      <c r="D9" s="6">
        <v>15319.87</v>
      </c>
      <c r="E9" s="5"/>
    </row>
    <row r="10" spans="1:5" ht="15.75" x14ac:dyDescent="0.25">
      <c r="A10" s="5" t="s">
        <v>185</v>
      </c>
      <c r="B10" s="6"/>
      <c r="C10" s="6"/>
      <c r="D10" s="6">
        <v>10439.02</v>
      </c>
      <c r="E10" s="5"/>
    </row>
    <row r="11" spans="1:5" ht="15.75" x14ac:dyDescent="0.25">
      <c r="A11" s="5" t="s">
        <v>139</v>
      </c>
      <c r="B11" s="6"/>
      <c r="C11" s="6"/>
      <c r="D11" s="6">
        <v>770.76</v>
      </c>
      <c r="E11" s="5"/>
    </row>
    <row r="12" spans="1:5" ht="15.75" x14ac:dyDescent="0.25">
      <c r="A12" s="5" t="s">
        <v>140</v>
      </c>
      <c r="B12" s="6"/>
      <c r="C12" s="6"/>
      <c r="D12" s="6">
        <v>725.4</v>
      </c>
      <c r="E12" s="5"/>
    </row>
    <row r="13" spans="1:5" ht="15.75" x14ac:dyDescent="0.25">
      <c r="A13" s="5" t="s">
        <v>141</v>
      </c>
      <c r="B13" s="6"/>
      <c r="C13" s="6"/>
      <c r="D13" s="6">
        <v>2338.2399999999998</v>
      </c>
      <c r="E13" s="5"/>
    </row>
    <row r="14" spans="1:5" ht="15.75" x14ac:dyDescent="0.25">
      <c r="A14" s="5" t="s">
        <v>142</v>
      </c>
      <c r="B14" s="6"/>
      <c r="C14" s="6"/>
      <c r="D14" s="6">
        <v>6637.2</v>
      </c>
      <c r="E14" s="5"/>
    </row>
    <row r="15" spans="1:5" ht="15.75" x14ac:dyDescent="0.25">
      <c r="A15" s="5" t="s">
        <v>143</v>
      </c>
      <c r="B15" s="6"/>
      <c r="C15" s="6"/>
      <c r="D15" s="6">
        <v>843</v>
      </c>
      <c r="E15" s="5"/>
    </row>
    <row r="16" spans="1:5" ht="15.75" x14ac:dyDescent="0.25">
      <c r="A16" s="5" t="s">
        <v>184</v>
      </c>
      <c r="B16" s="6"/>
      <c r="C16" s="6"/>
      <c r="D16" s="6">
        <v>5672</v>
      </c>
      <c r="E16" s="5"/>
    </row>
    <row r="17" spans="1:5" ht="15.75" x14ac:dyDescent="0.25">
      <c r="A17" s="5" t="s">
        <v>138</v>
      </c>
      <c r="B17" s="6"/>
      <c r="C17" s="6"/>
      <c r="D17" s="6">
        <v>179.19</v>
      </c>
      <c r="E17" s="5"/>
    </row>
    <row r="18" spans="1:5" ht="15.75" x14ac:dyDescent="0.25">
      <c r="A18" s="5" t="s">
        <v>173</v>
      </c>
      <c r="B18" s="6"/>
      <c r="C18" s="6"/>
      <c r="D18" s="6">
        <v>203</v>
      </c>
      <c r="E18" s="5"/>
    </row>
    <row r="19" spans="1:5" ht="15.75" x14ac:dyDescent="0.25">
      <c r="A19" s="5" t="s">
        <v>180</v>
      </c>
      <c r="B19" s="6"/>
      <c r="C19" s="6"/>
      <c r="D19" s="6">
        <v>732</v>
      </c>
      <c r="E19" s="5"/>
    </row>
    <row r="20" spans="1:5" ht="15.75" x14ac:dyDescent="0.25">
      <c r="A20" s="7" t="s">
        <v>8</v>
      </c>
      <c r="B20" s="7"/>
      <c r="C20" s="7"/>
      <c r="D20" s="7">
        <f>SUM(D9:D19)</f>
        <v>43859.68</v>
      </c>
      <c r="E20" s="7"/>
    </row>
    <row r="21" spans="1:5" ht="15.75" x14ac:dyDescent="0.25">
      <c r="A21" s="5"/>
      <c r="B21" s="5"/>
      <c r="C21" s="5"/>
      <c r="D21" s="5"/>
      <c r="E21" s="5"/>
    </row>
    <row r="22" spans="1:5" ht="15.75" x14ac:dyDescent="0.25">
      <c r="A22" s="18" t="s">
        <v>146</v>
      </c>
      <c r="B22" s="18"/>
      <c r="C22" s="18"/>
      <c r="D22" s="18">
        <f>D2-D20</f>
        <v>8684.32</v>
      </c>
      <c r="E22" s="18"/>
    </row>
    <row r="23" spans="1:5" ht="15.75" x14ac:dyDescent="0.25">
      <c r="A23" s="5"/>
      <c r="B23" s="5"/>
      <c r="C23" s="5"/>
      <c r="D23" s="5"/>
      <c r="E23" s="5"/>
    </row>
    <row r="24" spans="1:5" ht="15.75" x14ac:dyDescent="0.25">
      <c r="A24" s="19"/>
      <c r="B24" s="19"/>
      <c r="C24" s="19"/>
      <c r="D24" s="19"/>
      <c r="E24" s="19"/>
    </row>
    <row r="25" spans="1:5" ht="15.75" x14ac:dyDescent="0.25">
      <c r="A25" s="19"/>
      <c r="B25" s="19"/>
      <c r="C25" s="19"/>
      <c r="D25" s="19"/>
      <c r="E25" s="19"/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9" workbookViewId="0">
      <selection activeCell="A4" sqref="A4:E4"/>
    </sheetView>
  </sheetViews>
  <sheetFormatPr defaultRowHeight="15" x14ac:dyDescent="0.25"/>
  <cols>
    <col min="1" max="1" width="38.28515625" customWidth="1"/>
    <col min="2" max="2" width="6.5703125" customWidth="1"/>
    <col min="3" max="3" width="6.7109375" customWidth="1"/>
    <col min="4" max="4" width="14.5703125" customWidth="1"/>
    <col min="5" max="5" width="27" customWidth="1"/>
  </cols>
  <sheetData>
    <row r="1" spans="1:5" ht="34.5" customHeight="1" x14ac:dyDescent="0.25">
      <c r="A1" s="28" t="s">
        <v>183</v>
      </c>
      <c r="B1" s="29"/>
      <c r="C1" s="29"/>
      <c r="D1" s="29"/>
      <c r="E1" s="30"/>
    </row>
    <row r="2" spans="1:5" ht="14.25" customHeight="1" x14ac:dyDescent="0.25">
      <c r="A2" s="3" t="s">
        <v>131</v>
      </c>
      <c r="B2" s="3">
        <v>12.2</v>
      </c>
      <c r="C2" s="3"/>
      <c r="D2" s="3">
        <v>131124</v>
      </c>
      <c r="E2" s="3"/>
    </row>
    <row r="3" spans="1:5" ht="14.25" customHeight="1" x14ac:dyDescent="0.25">
      <c r="A3" s="25" t="s">
        <v>129</v>
      </c>
      <c r="B3" s="26"/>
      <c r="C3" s="26"/>
      <c r="D3" s="26"/>
      <c r="E3" s="27"/>
    </row>
    <row r="4" spans="1:5" ht="15.75" x14ac:dyDescent="0.25">
      <c r="A4" s="4"/>
      <c r="B4" s="5"/>
      <c r="C4" s="5" t="s">
        <v>205</v>
      </c>
      <c r="D4" s="5" t="s">
        <v>161</v>
      </c>
      <c r="E4" s="5" t="s">
        <v>0</v>
      </c>
    </row>
    <row r="5" spans="1:5" ht="15.75" x14ac:dyDescent="0.25">
      <c r="A5" s="16" t="s">
        <v>10</v>
      </c>
      <c r="B5" s="6" t="s">
        <v>11</v>
      </c>
      <c r="C5" s="6">
        <v>7</v>
      </c>
      <c r="D5" s="11">
        <v>819</v>
      </c>
      <c r="E5" s="5" t="s">
        <v>12</v>
      </c>
    </row>
    <row r="6" spans="1:5" ht="15.75" x14ac:dyDescent="0.25">
      <c r="A6" s="16" t="s">
        <v>13</v>
      </c>
      <c r="B6" s="6" t="s">
        <v>14</v>
      </c>
      <c r="C6" s="6">
        <v>3</v>
      </c>
      <c r="D6" s="11">
        <v>63</v>
      </c>
      <c r="E6" s="5" t="s">
        <v>12</v>
      </c>
    </row>
    <row r="7" spans="1:5" ht="31.5" x14ac:dyDescent="0.25">
      <c r="A7" s="16" t="s">
        <v>15</v>
      </c>
      <c r="B7" s="6" t="s">
        <v>2</v>
      </c>
      <c r="C7" s="6">
        <v>3</v>
      </c>
      <c r="D7" s="11">
        <v>537.6</v>
      </c>
      <c r="E7" s="5" t="s">
        <v>16</v>
      </c>
    </row>
    <row r="8" spans="1:5" ht="16.5" customHeight="1" x14ac:dyDescent="0.25">
      <c r="A8" s="16" t="s">
        <v>17</v>
      </c>
      <c r="B8" s="6" t="s">
        <v>2</v>
      </c>
      <c r="C8" s="6">
        <v>0.54</v>
      </c>
      <c r="D8" s="11">
        <v>88.7</v>
      </c>
      <c r="E8" s="5" t="s">
        <v>18</v>
      </c>
    </row>
    <row r="9" spans="1:5" ht="15.75" x14ac:dyDescent="0.25">
      <c r="A9" s="16" t="s">
        <v>19</v>
      </c>
      <c r="B9" s="6" t="s">
        <v>5</v>
      </c>
      <c r="C9" s="6">
        <v>1</v>
      </c>
      <c r="D9" s="11">
        <v>60</v>
      </c>
      <c r="E9" s="5" t="s">
        <v>18</v>
      </c>
    </row>
    <row r="10" spans="1:5" ht="15.75" x14ac:dyDescent="0.25">
      <c r="A10" s="16" t="s">
        <v>20</v>
      </c>
      <c r="B10" s="6" t="s">
        <v>2</v>
      </c>
      <c r="C10" s="6">
        <v>3</v>
      </c>
      <c r="D10" s="11">
        <v>42.36</v>
      </c>
      <c r="E10" s="5" t="s">
        <v>18</v>
      </c>
    </row>
    <row r="11" spans="1:5" ht="15.75" x14ac:dyDescent="0.25">
      <c r="A11" s="16" t="s">
        <v>21</v>
      </c>
      <c r="B11" s="6" t="s">
        <v>14</v>
      </c>
      <c r="C11" s="6">
        <v>1</v>
      </c>
      <c r="D11" s="11">
        <v>82</v>
      </c>
      <c r="E11" s="5" t="s">
        <v>18</v>
      </c>
    </row>
    <row r="12" spans="1:5" ht="15.75" x14ac:dyDescent="0.25">
      <c r="A12" s="16" t="s">
        <v>22</v>
      </c>
      <c r="B12" s="6" t="s">
        <v>2</v>
      </c>
      <c r="C12" s="6">
        <v>5.4</v>
      </c>
      <c r="D12" s="11">
        <v>952.18</v>
      </c>
      <c r="E12" s="5" t="s">
        <v>18</v>
      </c>
    </row>
    <row r="13" spans="1:5" ht="31.5" x14ac:dyDescent="0.25">
      <c r="A13" s="16" t="s">
        <v>15</v>
      </c>
      <c r="B13" s="6" t="s">
        <v>2</v>
      </c>
      <c r="C13" s="6">
        <v>1</v>
      </c>
      <c r="D13" s="11">
        <v>179.19</v>
      </c>
      <c r="E13" s="5" t="s">
        <v>18</v>
      </c>
    </row>
    <row r="14" spans="1:5" ht="15.75" x14ac:dyDescent="0.25">
      <c r="A14" s="16" t="s">
        <v>10</v>
      </c>
      <c r="B14" s="6" t="s">
        <v>11</v>
      </c>
      <c r="C14" s="6">
        <v>10</v>
      </c>
      <c r="D14" s="11" t="s">
        <v>192</v>
      </c>
      <c r="E14" s="5" t="s">
        <v>12</v>
      </c>
    </row>
    <row r="15" spans="1:5" ht="15.75" x14ac:dyDescent="0.25">
      <c r="A15" s="16" t="s">
        <v>23</v>
      </c>
      <c r="B15" s="6" t="s">
        <v>14</v>
      </c>
      <c r="C15" s="6">
        <v>4</v>
      </c>
      <c r="D15" s="11">
        <v>86.12</v>
      </c>
      <c r="E15" s="5" t="s">
        <v>12</v>
      </c>
    </row>
    <row r="16" spans="1:5" ht="15.75" x14ac:dyDescent="0.25">
      <c r="A16" s="16" t="s">
        <v>7</v>
      </c>
      <c r="B16" s="6" t="s">
        <v>5</v>
      </c>
      <c r="C16" s="6">
        <v>8</v>
      </c>
      <c r="D16" s="11">
        <v>4.8</v>
      </c>
      <c r="E16" s="5" t="s">
        <v>6</v>
      </c>
    </row>
    <row r="17" spans="1:5" ht="15.75" x14ac:dyDescent="0.25">
      <c r="A17" s="16" t="s">
        <v>24</v>
      </c>
      <c r="B17" s="6" t="s">
        <v>5</v>
      </c>
      <c r="C17" s="6">
        <v>1</v>
      </c>
      <c r="D17" s="11">
        <v>770</v>
      </c>
      <c r="E17" s="5" t="s">
        <v>25</v>
      </c>
    </row>
    <row r="18" spans="1:5" ht="15.75" x14ac:dyDescent="0.25">
      <c r="A18" s="16" t="s">
        <v>26</v>
      </c>
      <c r="B18" s="6" t="s">
        <v>5</v>
      </c>
      <c r="C18" s="6">
        <v>1</v>
      </c>
      <c r="D18" s="11">
        <v>10</v>
      </c>
      <c r="E18" s="5" t="s">
        <v>25</v>
      </c>
    </row>
    <row r="19" spans="1:5" ht="15.75" x14ac:dyDescent="0.25">
      <c r="A19" s="16" t="s">
        <v>27</v>
      </c>
      <c r="B19" s="6" t="s">
        <v>5</v>
      </c>
      <c r="C19" s="6">
        <v>1</v>
      </c>
      <c r="D19" s="11">
        <v>210</v>
      </c>
      <c r="E19" s="5" t="s">
        <v>25</v>
      </c>
    </row>
    <row r="20" spans="1:5" ht="15.75" x14ac:dyDescent="0.25">
      <c r="A20" s="7" t="s">
        <v>145</v>
      </c>
      <c r="B20" s="8"/>
      <c r="C20" s="8"/>
      <c r="D20" s="8">
        <v>5074.95</v>
      </c>
      <c r="E20" s="7"/>
    </row>
    <row r="21" spans="1:5" ht="15.75" x14ac:dyDescent="0.25">
      <c r="A21" s="5" t="s">
        <v>147</v>
      </c>
      <c r="B21" s="5"/>
      <c r="C21" s="5"/>
      <c r="D21" s="6">
        <v>684.53</v>
      </c>
      <c r="E21" s="5"/>
    </row>
    <row r="22" spans="1:5" ht="15.75" x14ac:dyDescent="0.25">
      <c r="A22" s="5" t="s">
        <v>151</v>
      </c>
      <c r="B22" s="5"/>
      <c r="C22" s="5"/>
      <c r="D22" s="6">
        <v>38234.620000000003</v>
      </c>
      <c r="E22" s="5"/>
    </row>
    <row r="23" spans="1:5" ht="15.75" x14ac:dyDescent="0.25">
      <c r="A23" s="5" t="s">
        <v>185</v>
      </c>
      <c r="B23" s="5"/>
      <c r="C23" s="5"/>
      <c r="D23" s="6">
        <v>26145.41</v>
      </c>
      <c r="E23" s="5"/>
    </row>
    <row r="24" spans="1:5" ht="15.75" x14ac:dyDescent="0.25">
      <c r="A24" s="5" t="s">
        <v>139</v>
      </c>
      <c r="B24" s="5"/>
      <c r="C24" s="5"/>
      <c r="D24" s="6">
        <v>1244.4000000000001</v>
      </c>
      <c r="E24" s="5"/>
    </row>
    <row r="25" spans="1:5" ht="15.75" x14ac:dyDescent="0.25">
      <c r="A25" s="5" t="s">
        <v>140</v>
      </c>
      <c r="B25" s="5"/>
      <c r="C25" s="5"/>
      <c r="D25" s="6">
        <v>1810.2</v>
      </c>
      <c r="E25" s="5"/>
    </row>
    <row r="26" spans="1:5" ht="15.75" x14ac:dyDescent="0.25">
      <c r="A26" s="5" t="s">
        <v>141</v>
      </c>
      <c r="B26" s="5"/>
      <c r="C26" s="5"/>
      <c r="D26" s="6">
        <v>5837.79</v>
      </c>
      <c r="E26" s="5"/>
    </row>
    <row r="27" spans="1:5" ht="15.75" x14ac:dyDescent="0.25">
      <c r="A27" s="5" t="s">
        <v>142</v>
      </c>
      <c r="B27" s="5"/>
      <c r="C27" s="5"/>
      <c r="D27" s="6">
        <v>16563.12</v>
      </c>
      <c r="E27" s="5"/>
    </row>
    <row r="28" spans="1:5" ht="15.75" x14ac:dyDescent="0.25">
      <c r="A28" s="5" t="s">
        <v>181</v>
      </c>
      <c r="B28" s="5"/>
      <c r="C28" s="5"/>
      <c r="D28" s="6">
        <v>1684.8</v>
      </c>
      <c r="E28" s="5"/>
    </row>
    <row r="29" spans="1:5" ht="15.75" x14ac:dyDescent="0.25">
      <c r="A29" s="5" t="s">
        <v>184</v>
      </c>
      <c r="B29" s="5"/>
      <c r="C29" s="5"/>
      <c r="D29" s="6">
        <v>20008</v>
      </c>
      <c r="E29" s="5"/>
    </row>
    <row r="30" spans="1:5" ht="15.75" x14ac:dyDescent="0.25">
      <c r="A30" s="5" t="s">
        <v>148</v>
      </c>
      <c r="B30" s="5"/>
      <c r="C30" s="5"/>
      <c r="D30" s="6">
        <v>1942.03</v>
      </c>
      <c r="E30" s="5"/>
    </row>
    <row r="31" spans="1:5" ht="15.75" x14ac:dyDescent="0.25">
      <c r="A31" s="5" t="s">
        <v>182</v>
      </c>
      <c r="B31" s="5"/>
      <c r="C31" s="5"/>
      <c r="D31" s="6">
        <v>91630</v>
      </c>
      <c r="E31" s="5"/>
    </row>
    <row r="32" spans="1:5" ht="15.75" x14ac:dyDescent="0.25">
      <c r="A32" s="5" t="s">
        <v>12</v>
      </c>
      <c r="B32" s="5"/>
      <c r="C32" s="5"/>
      <c r="D32" s="6">
        <v>2138.11</v>
      </c>
      <c r="E32" s="5"/>
    </row>
    <row r="33" spans="1:5" ht="15.75" x14ac:dyDescent="0.25">
      <c r="A33" s="5" t="s">
        <v>150</v>
      </c>
      <c r="B33" s="5"/>
      <c r="C33" s="5"/>
      <c r="D33" s="6">
        <v>990</v>
      </c>
      <c r="E33" s="5"/>
    </row>
    <row r="34" spans="1:5" ht="15.75" x14ac:dyDescent="0.25">
      <c r="A34" s="5" t="s">
        <v>173</v>
      </c>
      <c r="B34" s="5"/>
      <c r="C34" s="5"/>
      <c r="D34" s="6">
        <v>507</v>
      </c>
      <c r="E34" s="5"/>
    </row>
    <row r="35" spans="1:5" ht="15.75" x14ac:dyDescent="0.25">
      <c r="A35" s="5" t="s">
        <v>180</v>
      </c>
      <c r="B35" s="5"/>
      <c r="C35" s="5"/>
      <c r="D35" s="6">
        <v>1967</v>
      </c>
      <c r="E35" s="5"/>
    </row>
    <row r="36" spans="1:5" ht="15.75" x14ac:dyDescent="0.25">
      <c r="A36" s="7" t="s">
        <v>8</v>
      </c>
      <c r="B36" s="8"/>
      <c r="C36" s="8"/>
      <c r="D36" s="8">
        <f>SUM(D21:D35)</f>
        <v>211387.00999999995</v>
      </c>
      <c r="E36" s="8"/>
    </row>
    <row r="37" spans="1:5" ht="15.75" x14ac:dyDescent="0.25">
      <c r="A37" s="5"/>
      <c r="B37" s="5"/>
      <c r="C37" s="5"/>
      <c r="D37" s="5"/>
      <c r="E37" s="5"/>
    </row>
    <row r="38" spans="1:5" ht="15.75" x14ac:dyDescent="0.25">
      <c r="A38" s="9" t="s">
        <v>152</v>
      </c>
      <c r="B38" s="17"/>
      <c r="C38" s="17"/>
      <c r="D38" s="10">
        <f>D2-D36</f>
        <v>-80263.009999999951</v>
      </c>
      <c r="E38" s="17"/>
    </row>
    <row r="39" spans="1:5" x14ac:dyDescent="0.25">
      <c r="A39" s="15"/>
      <c r="B39" s="15"/>
      <c r="C39" s="15"/>
      <c r="D39" s="15"/>
      <c r="E39" s="15"/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22" workbookViewId="0">
      <selection sqref="A1:E45"/>
    </sheetView>
  </sheetViews>
  <sheetFormatPr defaultRowHeight="15" x14ac:dyDescent="0.25"/>
  <cols>
    <col min="1" max="1" width="44.140625" customWidth="1"/>
    <col min="5" max="5" width="28.140625" customWidth="1"/>
  </cols>
  <sheetData>
    <row r="1" spans="1:5" ht="20.25" customHeight="1" x14ac:dyDescent="0.25">
      <c r="A1" s="25" t="s">
        <v>186</v>
      </c>
      <c r="B1" s="26"/>
      <c r="C1" s="26"/>
      <c r="D1" s="26"/>
      <c r="E1" s="27"/>
    </row>
    <row r="2" spans="1:5" ht="15.75" x14ac:dyDescent="0.25">
      <c r="A2" s="3" t="s">
        <v>132</v>
      </c>
      <c r="B2" s="3">
        <v>12.2</v>
      </c>
      <c r="C2" s="3"/>
      <c r="D2" s="3">
        <v>168912</v>
      </c>
      <c r="E2" s="3"/>
    </row>
    <row r="3" spans="1:5" ht="15.75" x14ac:dyDescent="0.25">
      <c r="A3" s="25" t="s">
        <v>129</v>
      </c>
      <c r="B3" s="26"/>
      <c r="C3" s="26"/>
      <c r="D3" s="26"/>
      <c r="E3" s="27"/>
    </row>
    <row r="4" spans="1:5" ht="15.75" x14ac:dyDescent="0.25">
      <c r="A4" s="4"/>
      <c r="B4" s="5"/>
      <c r="C4" s="5" t="s">
        <v>205</v>
      </c>
      <c r="D4" s="5" t="s">
        <v>161</v>
      </c>
      <c r="E4" s="5" t="s">
        <v>0</v>
      </c>
    </row>
    <row r="5" spans="1:5" ht="15.75" x14ac:dyDescent="0.25">
      <c r="A5" s="16" t="s">
        <v>28</v>
      </c>
      <c r="B5" s="6" t="s">
        <v>5</v>
      </c>
      <c r="C5" s="6">
        <v>1</v>
      </c>
      <c r="D5" s="11">
        <v>519.9</v>
      </c>
      <c r="E5" s="5" t="s">
        <v>29</v>
      </c>
    </row>
    <row r="6" spans="1:5" ht="15.75" x14ac:dyDescent="0.25">
      <c r="A6" s="16" t="s">
        <v>30</v>
      </c>
      <c r="B6" s="6" t="s">
        <v>2</v>
      </c>
      <c r="C6" s="6">
        <v>150</v>
      </c>
      <c r="D6" s="11" t="s">
        <v>188</v>
      </c>
      <c r="E6" s="5" t="s">
        <v>31</v>
      </c>
    </row>
    <row r="7" spans="1:5" ht="31.5" x14ac:dyDescent="0.25">
      <c r="A7" s="16" t="s">
        <v>15</v>
      </c>
      <c r="B7" s="6" t="s">
        <v>2</v>
      </c>
      <c r="C7" s="6">
        <v>3</v>
      </c>
      <c r="D7" s="11">
        <v>537.57000000000005</v>
      </c>
      <c r="E7" s="5" t="s">
        <v>3</v>
      </c>
    </row>
    <row r="8" spans="1:5" ht="15.75" x14ac:dyDescent="0.25">
      <c r="A8" s="16" t="s">
        <v>32</v>
      </c>
      <c r="B8" s="6" t="s">
        <v>5</v>
      </c>
      <c r="C8" s="6">
        <v>2</v>
      </c>
      <c r="D8" s="11">
        <v>320</v>
      </c>
      <c r="E8" s="5" t="s">
        <v>18</v>
      </c>
    </row>
    <row r="9" spans="1:5" ht="15.75" x14ac:dyDescent="0.25">
      <c r="A9" s="16" t="s">
        <v>33</v>
      </c>
      <c r="B9" s="6" t="s">
        <v>5</v>
      </c>
      <c r="C9" s="6">
        <v>1</v>
      </c>
      <c r="D9" s="11">
        <v>69.8</v>
      </c>
      <c r="E9" s="5" t="s">
        <v>18</v>
      </c>
    </row>
    <row r="10" spans="1:5" ht="15.75" x14ac:dyDescent="0.25">
      <c r="A10" s="16" t="s">
        <v>34</v>
      </c>
      <c r="B10" s="6" t="s">
        <v>2</v>
      </c>
      <c r="C10" s="6">
        <v>7</v>
      </c>
      <c r="D10" s="11">
        <v>546.77</v>
      </c>
      <c r="E10" s="5" t="s">
        <v>18</v>
      </c>
    </row>
    <row r="11" spans="1:5" ht="15.75" x14ac:dyDescent="0.25">
      <c r="A11" s="16" t="s">
        <v>20</v>
      </c>
      <c r="B11" s="6" t="s">
        <v>2</v>
      </c>
      <c r="C11" s="6">
        <v>3</v>
      </c>
      <c r="D11" s="11">
        <v>42.36</v>
      </c>
      <c r="E11" s="5" t="s">
        <v>18</v>
      </c>
    </row>
    <row r="12" spans="1:5" ht="15.75" x14ac:dyDescent="0.25">
      <c r="A12" s="16" t="s">
        <v>35</v>
      </c>
      <c r="B12" s="6" t="s">
        <v>5</v>
      </c>
      <c r="C12" s="6">
        <v>1</v>
      </c>
      <c r="D12" s="11" t="s">
        <v>189</v>
      </c>
      <c r="E12" s="5" t="s">
        <v>36</v>
      </c>
    </row>
    <row r="13" spans="1:5" ht="15.75" x14ac:dyDescent="0.25">
      <c r="A13" s="16" t="s">
        <v>10</v>
      </c>
      <c r="B13" s="6" t="s">
        <v>11</v>
      </c>
      <c r="C13" s="6">
        <v>10</v>
      </c>
      <c r="D13" s="11" t="s">
        <v>190</v>
      </c>
      <c r="E13" s="5" t="s">
        <v>37</v>
      </c>
    </row>
    <row r="14" spans="1:5" ht="15.75" x14ac:dyDescent="0.25">
      <c r="A14" s="16" t="s">
        <v>13</v>
      </c>
      <c r="B14" s="6" t="s">
        <v>14</v>
      </c>
      <c r="C14" s="6">
        <v>5</v>
      </c>
      <c r="D14" s="11">
        <v>105</v>
      </c>
      <c r="E14" s="5" t="s">
        <v>37</v>
      </c>
    </row>
    <row r="15" spans="1:5" ht="15.75" x14ac:dyDescent="0.25">
      <c r="A15" s="16" t="s">
        <v>38</v>
      </c>
      <c r="B15" s="6" t="s">
        <v>39</v>
      </c>
      <c r="C15" s="6">
        <v>10</v>
      </c>
      <c r="D15" s="11" t="s">
        <v>191</v>
      </c>
      <c r="E15" s="5" t="s">
        <v>37</v>
      </c>
    </row>
    <row r="16" spans="1:5" ht="15.75" x14ac:dyDescent="0.25">
      <c r="A16" s="16" t="s">
        <v>40</v>
      </c>
      <c r="B16" s="6" t="s">
        <v>5</v>
      </c>
      <c r="C16" s="6">
        <v>50</v>
      </c>
      <c r="D16" s="11">
        <v>175</v>
      </c>
      <c r="E16" s="5" t="s">
        <v>37</v>
      </c>
    </row>
    <row r="17" spans="1:5" ht="15.75" x14ac:dyDescent="0.25">
      <c r="A17" s="16" t="s">
        <v>28</v>
      </c>
      <c r="B17" s="6" t="s">
        <v>5</v>
      </c>
      <c r="C17" s="6">
        <v>1</v>
      </c>
      <c r="D17" s="11">
        <v>519.9</v>
      </c>
      <c r="E17" s="5" t="s">
        <v>29</v>
      </c>
    </row>
    <row r="18" spans="1:5" ht="15.75" x14ac:dyDescent="0.25">
      <c r="A18" s="16" t="s">
        <v>10</v>
      </c>
      <c r="B18" s="6" t="s">
        <v>11</v>
      </c>
      <c r="C18" s="6">
        <v>10</v>
      </c>
      <c r="D18" s="11" t="s">
        <v>192</v>
      </c>
      <c r="E18" s="5" t="s">
        <v>12</v>
      </c>
    </row>
    <row r="19" spans="1:5" ht="15.75" x14ac:dyDescent="0.25">
      <c r="A19" s="16" t="s">
        <v>23</v>
      </c>
      <c r="B19" s="6" t="s">
        <v>14</v>
      </c>
      <c r="C19" s="6">
        <v>4</v>
      </c>
      <c r="D19" s="11">
        <v>86.12</v>
      </c>
      <c r="E19" s="5" t="s">
        <v>12</v>
      </c>
    </row>
    <row r="20" spans="1:5" ht="15.75" x14ac:dyDescent="0.25">
      <c r="A20" s="16" t="s">
        <v>4</v>
      </c>
      <c r="B20" s="6" t="s">
        <v>5</v>
      </c>
      <c r="C20" s="6">
        <v>3</v>
      </c>
      <c r="D20" s="11" t="s">
        <v>193</v>
      </c>
      <c r="E20" s="5" t="s">
        <v>6</v>
      </c>
    </row>
    <row r="21" spans="1:5" ht="15.75" x14ac:dyDescent="0.25">
      <c r="A21" s="16" t="s">
        <v>7</v>
      </c>
      <c r="B21" s="6" t="s">
        <v>5</v>
      </c>
      <c r="C21" s="6">
        <v>15</v>
      </c>
      <c r="D21" s="11">
        <v>9</v>
      </c>
      <c r="E21" s="5" t="s">
        <v>6</v>
      </c>
    </row>
    <row r="22" spans="1:5" ht="15.75" x14ac:dyDescent="0.25">
      <c r="A22" s="16" t="s">
        <v>41</v>
      </c>
      <c r="B22" s="6" t="s">
        <v>5</v>
      </c>
      <c r="C22" s="6">
        <v>2</v>
      </c>
      <c r="D22" s="11">
        <v>26</v>
      </c>
      <c r="E22" s="5" t="s">
        <v>29</v>
      </c>
    </row>
    <row r="23" spans="1:5" ht="15.75" x14ac:dyDescent="0.25">
      <c r="A23" s="16" t="s">
        <v>42</v>
      </c>
      <c r="B23" s="6" t="s">
        <v>5</v>
      </c>
      <c r="C23" s="6">
        <v>1</v>
      </c>
      <c r="D23" s="11">
        <v>45</v>
      </c>
      <c r="E23" s="5" t="s">
        <v>29</v>
      </c>
    </row>
    <row r="24" spans="1:5" ht="15.75" x14ac:dyDescent="0.25">
      <c r="A24" s="7" t="s">
        <v>145</v>
      </c>
      <c r="B24" s="3"/>
      <c r="C24" s="3">
        <v>279</v>
      </c>
      <c r="D24" s="3" t="s">
        <v>43</v>
      </c>
      <c r="E24" s="5"/>
    </row>
    <row r="25" spans="1:5" ht="15.75" x14ac:dyDescent="0.25">
      <c r="A25" s="5" t="s">
        <v>147</v>
      </c>
      <c r="B25" s="6"/>
      <c r="C25" s="6"/>
      <c r="D25" s="6">
        <v>1008.21</v>
      </c>
      <c r="E25" s="5"/>
    </row>
    <row r="26" spans="1:5" ht="15.75" x14ac:dyDescent="0.25">
      <c r="A26" s="5" t="s">
        <v>151</v>
      </c>
      <c r="B26" s="6"/>
      <c r="C26" s="6"/>
      <c r="D26" s="6">
        <v>49253.68</v>
      </c>
      <c r="E26" s="5"/>
    </row>
    <row r="27" spans="1:5" ht="15.75" x14ac:dyDescent="0.25">
      <c r="A27" s="5" t="s">
        <v>185</v>
      </c>
      <c r="B27" s="6"/>
      <c r="C27" s="6"/>
      <c r="D27" s="6">
        <v>33839.75</v>
      </c>
      <c r="E27" s="5"/>
    </row>
    <row r="28" spans="1:5" ht="15.75" x14ac:dyDescent="0.25">
      <c r="A28" s="5" t="s">
        <v>139</v>
      </c>
      <c r="B28" s="6"/>
      <c r="C28" s="6"/>
      <c r="D28" s="6">
        <v>2476.56</v>
      </c>
      <c r="E28" s="5"/>
    </row>
    <row r="29" spans="1:5" ht="15.75" x14ac:dyDescent="0.25">
      <c r="A29" s="5" t="s">
        <v>140</v>
      </c>
      <c r="B29" s="6"/>
      <c r="C29" s="6"/>
      <c r="D29" s="6">
        <v>2419.92</v>
      </c>
      <c r="E29" s="5"/>
    </row>
    <row r="30" spans="1:5" ht="15.75" x14ac:dyDescent="0.25">
      <c r="A30" s="5" t="s">
        <v>141</v>
      </c>
      <c r="B30" s="6"/>
      <c r="C30" s="6"/>
      <c r="D30" s="6">
        <v>7519.28</v>
      </c>
      <c r="E30" s="5"/>
    </row>
    <row r="31" spans="1:5" ht="15.75" x14ac:dyDescent="0.25">
      <c r="A31" s="5" t="s">
        <v>142</v>
      </c>
      <c r="B31" s="6"/>
      <c r="C31" s="6"/>
      <c r="D31" s="6">
        <v>21336.32</v>
      </c>
      <c r="E31" s="5"/>
    </row>
    <row r="32" spans="1:5" ht="15.75" x14ac:dyDescent="0.25">
      <c r="A32" s="5" t="s">
        <v>143</v>
      </c>
      <c r="B32" s="6"/>
      <c r="C32" s="6"/>
      <c r="D32" s="6">
        <v>2529</v>
      </c>
      <c r="E32" s="5"/>
    </row>
    <row r="33" spans="1:5" ht="15.75" x14ac:dyDescent="0.25">
      <c r="A33" s="5" t="s">
        <v>184</v>
      </c>
      <c r="B33" s="6"/>
      <c r="C33" s="6"/>
      <c r="D33" s="6">
        <v>32227</v>
      </c>
      <c r="E33" s="5"/>
    </row>
    <row r="34" spans="1:5" ht="15.75" x14ac:dyDescent="0.25">
      <c r="A34" s="5" t="s">
        <v>148</v>
      </c>
      <c r="B34" s="6"/>
      <c r="C34" s="6"/>
      <c r="D34" s="6">
        <v>1516.48</v>
      </c>
      <c r="E34" s="5"/>
    </row>
    <row r="35" spans="1:5" ht="15.75" x14ac:dyDescent="0.25">
      <c r="A35" s="5" t="s">
        <v>138</v>
      </c>
      <c r="B35" s="6"/>
      <c r="C35" s="6"/>
      <c r="D35" s="6">
        <v>1100</v>
      </c>
      <c r="E35" s="5"/>
    </row>
    <row r="36" spans="1:5" ht="15.75" x14ac:dyDescent="0.25">
      <c r="A36" s="5" t="s">
        <v>78</v>
      </c>
      <c r="B36" s="6"/>
      <c r="C36" s="6"/>
      <c r="D36" s="6">
        <v>2930</v>
      </c>
      <c r="E36" s="5"/>
    </row>
    <row r="37" spans="1:5" ht="15.75" x14ac:dyDescent="0.25">
      <c r="A37" s="5" t="s">
        <v>149</v>
      </c>
      <c r="B37" s="6"/>
      <c r="C37" s="6"/>
      <c r="D37" s="6">
        <v>28815</v>
      </c>
      <c r="E37" s="5"/>
    </row>
    <row r="38" spans="1:5" ht="15.75" x14ac:dyDescent="0.25">
      <c r="A38" s="5" t="s">
        <v>12</v>
      </c>
      <c r="B38" s="6"/>
      <c r="C38" s="6"/>
      <c r="D38" s="6" t="s">
        <v>153</v>
      </c>
      <c r="E38" s="5"/>
    </row>
    <row r="39" spans="1:5" ht="15.75" x14ac:dyDescent="0.25">
      <c r="A39" s="5" t="s">
        <v>31</v>
      </c>
      <c r="B39" s="6"/>
      <c r="C39" s="6"/>
      <c r="D39" s="6">
        <v>1005</v>
      </c>
      <c r="E39" s="5"/>
    </row>
    <row r="40" spans="1:5" ht="15.75" x14ac:dyDescent="0.25">
      <c r="A40" s="5" t="s">
        <v>29</v>
      </c>
      <c r="B40" s="6"/>
      <c r="C40" s="6"/>
      <c r="D40" s="6">
        <v>1110.79</v>
      </c>
      <c r="E40" s="5"/>
    </row>
    <row r="41" spans="1:5" ht="15.75" x14ac:dyDescent="0.25">
      <c r="A41" s="5" t="s">
        <v>173</v>
      </c>
      <c r="B41" s="6"/>
      <c r="C41" s="6"/>
      <c r="D41" s="6">
        <v>653</v>
      </c>
      <c r="E41" s="5"/>
    </row>
    <row r="42" spans="1:5" ht="15.75" x14ac:dyDescent="0.25">
      <c r="A42" s="5" t="s">
        <v>180</v>
      </c>
      <c r="B42" s="6"/>
      <c r="C42" s="6"/>
      <c r="D42" s="6">
        <v>2533</v>
      </c>
      <c r="E42" s="5"/>
    </row>
    <row r="43" spans="1:5" ht="15.75" x14ac:dyDescent="0.25">
      <c r="A43" s="7" t="s">
        <v>8</v>
      </c>
      <c r="B43" s="8"/>
      <c r="C43" s="8"/>
      <c r="D43" s="8">
        <f>SUM(D25:D42)</f>
        <v>192272.99000000002</v>
      </c>
      <c r="E43" s="7"/>
    </row>
    <row r="44" spans="1:5" ht="15.75" x14ac:dyDescent="0.25">
      <c r="A44" s="5"/>
      <c r="B44" s="6"/>
      <c r="C44" s="6"/>
      <c r="D44" s="6"/>
      <c r="E44" s="5"/>
    </row>
    <row r="45" spans="1:5" ht="15.75" x14ac:dyDescent="0.25">
      <c r="A45" s="9" t="s">
        <v>152</v>
      </c>
      <c r="B45" s="10"/>
      <c r="C45" s="10"/>
      <c r="D45" s="10">
        <f>D2-D43</f>
        <v>-23360.99000000002</v>
      </c>
      <c r="E45" s="9"/>
    </row>
    <row r="46" spans="1:5" ht="15.75" x14ac:dyDescent="0.25">
      <c r="A46" s="5"/>
      <c r="B46" s="6"/>
      <c r="C46" s="6"/>
      <c r="D46" s="6"/>
      <c r="E46" s="5"/>
    </row>
    <row r="47" spans="1:5" x14ac:dyDescent="0.25">
      <c r="B47" s="2"/>
      <c r="C47" s="2"/>
      <c r="D47" s="2"/>
    </row>
    <row r="48" spans="1:5" x14ac:dyDescent="0.25">
      <c r="B48" s="2"/>
      <c r="C48" s="2"/>
      <c r="D48" s="2"/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4" sqref="A4:E4"/>
    </sheetView>
  </sheetViews>
  <sheetFormatPr defaultRowHeight="15" x14ac:dyDescent="0.25"/>
  <cols>
    <col min="1" max="1" width="46.85546875" customWidth="1"/>
    <col min="5" max="5" width="31.28515625" customWidth="1"/>
  </cols>
  <sheetData>
    <row r="1" spans="1:5" ht="15.75" x14ac:dyDescent="0.25">
      <c r="A1" s="25" t="s">
        <v>194</v>
      </c>
      <c r="B1" s="26"/>
      <c r="C1" s="26"/>
      <c r="D1" s="26"/>
      <c r="E1" s="27"/>
    </row>
    <row r="2" spans="1:5" ht="15.75" x14ac:dyDescent="0.25">
      <c r="A2" s="3" t="s">
        <v>133</v>
      </c>
      <c r="B2" s="3">
        <v>12.2</v>
      </c>
      <c r="C2" s="3"/>
      <c r="D2" s="3">
        <v>52558</v>
      </c>
      <c r="E2" s="3"/>
    </row>
    <row r="3" spans="1:5" ht="15.75" x14ac:dyDescent="0.25">
      <c r="A3" s="25" t="s">
        <v>129</v>
      </c>
      <c r="B3" s="26"/>
      <c r="C3" s="26"/>
      <c r="D3" s="26"/>
      <c r="E3" s="27"/>
    </row>
    <row r="4" spans="1:5" ht="15.75" x14ac:dyDescent="0.25">
      <c r="A4" s="4"/>
      <c r="B4" s="5"/>
      <c r="C4" s="5" t="s">
        <v>205</v>
      </c>
      <c r="D4" s="5" t="s">
        <v>161</v>
      </c>
      <c r="E4" s="5" t="s">
        <v>0</v>
      </c>
    </row>
    <row r="5" spans="1:5" ht="15.75" x14ac:dyDescent="0.25">
      <c r="A5" s="5" t="s">
        <v>44</v>
      </c>
      <c r="B5" s="6" t="s">
        <v>2</v>
      </c>
      <c r="C5" s="6">
        <v>2</v>
      </c>
      <c r="D5" s="6">
        <v>109.34</v>
      </c>
      <c r="E5" s="5" t="s">
        <v>3</v>
      </c>
    </row>
    <row r="6" spans="1:5" ht="15.75" x14ac:dyDescent="0.25">
      <c r="A6" s="5" t="s">
        <v>4</v>
      </c>
      <c r="B6" s="6" t="s">
        <v>5</v>
      </c>
      <c r="C6" s="6">
        <v>1</v>
      </c>
      <c r="D6" s="6">
        <v>840</v>
      </c>
      <c r="E6" s="5" t="s">
        <v>6</v>
      </c>
    </row>
    <row r="7" spans="1:5" ht="15.75" x14ac:dyDescent="0.25">
      <c r="A7" s="5" t="s">
        <v>7</v>
      </c>
      <c r="B7" s="6" t="s">
        <v>5</v>
      </c>
      <c r="C7" s="6">
        <v>5</v>
      </c>
      <c r="D7" s="6">
        <v>3</v>
      </c>
      <c r="E7" s="5" t="s">
        <v>6</v>
      </c>
    </row>
    <row r="8" spans="1:5" ht="15.75" x14ac:dyDescent="0.25">
      <c r="A8" s="7" t="s">
        <v>145</v>
      </c>
      <c r="B8" s="6"/>
      <c r="C8" s="6">
        <v>8</v>
      </c>
      <c r="D8" s="6">
        <v>952.34</v>
      </c>
      <c r="E8" s="5"/>
    </row>
    <row r="9" spans="1:5" ht="15.75" x14ac:dyDescent="0.25">
      <c r="A9" s="5" t="s">
        <v>151</v>
      </c>
      <c r="B9" s="6"/>
      <c r="C9" s="6"/>
      <c r="D9" s="6">
        <v>15323.79</v>
      </c>
      <c r="E9" s="5"/>
    </row>
    <row r="10" spans="1:5" ht="15.75" x14ac:dyDescent="0.25">
      <c r="A10" s="5" t="s">
        <v>185</v>
      </c>
      <c r="B10" s="6"/>
      <c r="C10" s="6"/>
      <c r="D10" s="6">
        <v>10440.02</v>
      </c>
      <c r="E10" s="5"/>
    </row>
    <row r="11" spans="1:5" ht="15.75" x14ac:dyDescent="0.25">
      <c r="A11" s="5" t="s">
        <v>139</v>
      </c>
      <c r="B11" s="6"/>
      <c r="C11" s="6"/>
      <c r="D11" s="6">
        <v>769.68</v>
      </c>
      <c r="E11" s="5"/>
    </row>
    <row r="12" spans="1:5" ht="15.75" x14ac:dyDescent="0.25">
      <c r="A12" s="5" t="s">
        <v>140</v>
      </c>
      <c r="B12" s="6"/>
      <c r="C12" s="6"/>
      <c r="D12" s="6">
        <v>724.44</v>
      </c>
      <c r="E12" s="5"/>
    </row>
    <row r="13" spans="1:5" ht="15.75" x14ac:dyDescent="0.25">
      <c r="A13" s="5" t="s">
        <v>141</v>
      </c>
      <c r="B13" s="6"/>
      <c r="C13" s="6"/>
      <c r="D13" s="6">
        <v>2339.4</v>
      </c>
      <c r="E13" s="5"/>
    </row>
    <row r="14" spans="1:5" ht="15.75" x14ac:dyDescent="0.25">
      <c r="A14" s="5" t="s">
        <v>142</v>
      </c>
      <c r="B14" s="6"/>
      <c r="C14" s="6"/>
      <c r="D14" s="6">
        <v>6638.96</v>
      </c>
      <c r="E14" s="5"/>
    </row>
    <row r="15" spans="1:5" ht="15.75" x14ac:dyDescent="0.25">
      <c r="A15" s="5" t="s">
        <v>143</v>
      </c>
      <c r="B15" s="6"/>
      <c r="C15" s="6"/>
      <c r="D15" s="6">
        <v>843</v>
      </c>
      <c r="E15" s="5"/>
    </row>
    <row r="16" spans="1:5" ht="15.75" x14ac:dyDescent="0.25">
      <c r="A16" s="5" t="s">
        <v>184</v>
      </c>
      <c r="B16" s="6"/>
      <c r="C16" s="6"/>
      <c r="D16" s="6">
        <v>5585</v>
      </c>
      <c r="E16" s="5"/>
    </row>
    <row r="17" spans="1:5" ht="15.75" x14ac:dyDescent="0.25">
      <c r="A17" s="5" t="s">
        <v>148</v>
      </c>
      <c r="B17" s="6"/>
      <c r="C17" s="6"/>
      <c r="D17" s="6">
        <v>109.33</v>
      </c>
      <c r="E17" s="5"/>
    </row>
    <row r="18" spans="1:5" ht="15.75" x14ac:dyDescent="0.25">
      <c r="A18" s="5" t="s">
        <v>173</v>
      </c>
      <c r="B18" s="6"/>
      <c r="C18" s="6"/>
      <c r="D18" s="6">
        <v>203</v>
      </c>
      <c r="E18" s="5"/>
    </row>
    <row r="19" spans="1:5" ht="15.75" x14ac:dyDescent="0.25">
      <c r="A19" s="5" t="s">
        <v>180</v>
      </c>
      <c r="B19" s="6"/>
      <c r="C19" s="6"/>
      <c r="D19" s="6">
        <v>788</v>
      </c>
      <c r="E19" s="5"/>
    </row>
    <row r="20" spans="1:5" ht="15.75" x14ac:dyDescent="0.25">
      <c r="A20" s="7" t="s">
        <v>8</v>
      </c>
      <c r="B20" s="8"/>
      <c r="C20" s="8"/>
      <c r="D20" s="8">
        <f>SUM(D9:D19)</f>
        <v>43764.62</v>
      </c>
      <c r="E20" s="7"/>
    </row>
    <row r="21" spans="1:5" ht="15.75" x14ac:dyDescent="0.25">
      <c r="A21" s="5"/>
      <c r="B21" s="6"/>
      <c r="C21" s="6"/>
      <c r="D21" s="6"/>
      <c r="E21" s="5"/>
    </row>
    <row r="22" spans="1:5" ht="15.75" x14ac:dyDescent="0.25">
      <c r="A22" s="18" t="s">
        <v>146</v>
      </c>
      <c r="B22" s="20"/>
      <c r="C22" s="20"/>
      <c r="D22" s="20">
        <f>D2-D20</f>
        <v>8793.3799999999974</v>
      </c>
      <c r="E22" s="18"/>
    </row>
    <row r="23" spans="1:5" ht="15.75" x14ac:dyDescent="0.25">
      <c r="A23" s="5"/>
      <c r="B23" s="6"/>
      <c r="C23" s="6"/>
      <c r="D23" s="6"/>
      <c r="E23" s="5"/>
    </row>
    <row r="24" spans="1:5" ht="15.75" x14ac:dyDescent="0.25">
      <c r="A24" s="19"/>
      <c r="B24" s="19"/>
      <c r="C24" s="19"/>
      <c r="D24" s="19"/>
      <c r="E24" s="19"/>
    </row>
  </sheetData>
  <mergeCells count="2">
    <mergeCell ref="A1:E1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9" sqref="A29:XFD33"/>
    </sheetView>
  </sheetViews>
  <sheetFormatPr defaultRowHeight="15" x14ac:dyDescent="0.25"/>
  <cols>
    <col min="1" max="1" width="43.7109375" customWidth="1"/>
    <col min="5" max="5" width="31" customWidth="1"/>
  </cols>
  <sheetData>
    <row r="1" spans="1:5" ht="15.75" x14ac:dyDescent="0.25">
      <c r="A1" s="25" t="s">
        <v>195</v>
      </c>
      <c r="B1" s="26"/>
      <c r="C1" s="26"/>
      <c r="D1" s="26"/>
      <c r="E1" s="27"/>
    </row>
    <row r="2" spans="1:5" ht="15.75" x14ac:dyDescent="0.25">
      <c r="A2" s="3" t="s">
        <v>134</v>
      </c>
      <c r="B2" s="3">
        <v>12.2</v>
      </c>
      <c r="C2" s="3"/>
      <c r="D2" s="3">
        <v>52224</v>
      </c>
      <c r="E2" s="3"/>
    </row>
    <row r="3" spans="1:5" ht="15.75" x14ac:dyDescent="0.25">
      <c r="A3" s="25" t="s">
        <v>129</v>
      </c>
      <c r="B3" s="26"/>
      <c r="C3" s="26"/>
      <c r="D3" s="26"/>
      <c r="E3" s="27"/>
    </row>
    <row r="4" spans="1:5" ht="15.75" x14ac:dyDescent="0.25">
      <c r="A4" s="4"/>
      <c r="B4" s="5"/>
      <c r="C4" s="5" t="s">
        <v>205</v>
      </c>
      <c r="D4" s="5" t="s">
        <v>161</v>
      </c>
      <c r="E4" s="5" t="s">
        <v>0</v>
      </c>
    </row>
    <row r="5" spans="1:5" ht="31.5" x14ac:dyDescent="0.25">
      <c r="A5" s="16" t="s">
        <v>1</v>
      </c>
      <c r="B5" s="6" t="s">
        <v>2</v>
      </c>
      <c r="C5" s="6">
        <v>1</v>
      </c>
      <c r="D5" s="11">
        <v>179.2</v>
      </c>
      <c r="E5" s="5" t="s">
        <v>3</v>
      </c>
    </row>
    <row r="6" spans="1:5" ht="15.75" x14ac:dyDescent="0.25">
      <c r="A6" s="16" t="s">
        <v>30</v>
      </c>
      <c r="B6" s="6" t="s">
        <v>2</v>
      </c>
      <c r="C6" s="6">
        <v>150</v>
      </c>
      <c r="D6" s="11" t="s">
        <v>188</v>
      </c>
      <c r="E6" s="5" t="s">
        <v>45</v>
      </c>
    </row>
    <row r="7" spans="1:5" ht="15.75" x14ac:dyDescent="0.25">
      <c r="A7" s="16" t="s">
        <v>4</v>
      </c>
      <c r="B7" s="6" t="s">
        <v>5</v>
      </c>
      <c r="C7" s="6">
        <v>1</v>
      </c>
      <c r="D7" s="11">
        <v>840</v>
      </c>
      <c r="E7" s="5" t="s">
        <v>46</v>
      </c>
    </row>
    <row r="8" spans="1:5" ht="15.75" x14ac:dyDescent="0.25">
      <c r="A8" s="16" t="s">
        <v>7</v>
      </c>
      <c r="B8" s="6" t="s">
        <v>5</v>
      </c>
      <c r="C8" s="6">
        <v>5</v>
      </c>
      <c r="D8" s="11">
        <v>3</v>
      </c>
      <c r="E8" s="5" t="s">
        <v>46</v>
      </c>
    </row>
    <row r="9" spans="1:5" ht="15.75" x14ac:dyDescent="0.25">
      <c r="A9" s="16" t="s">
        <v>30</v>
      </c>
      <c r="B9" s="6" t="s">
        <v>2</v>
      </c>
      <c r="C9" s="6">
        <v>600</v>
      </c>
      <c r="D9" s="11" t="s">
        <v>196</v>
      </c>
      <c r="E9" s="5" t="s">
        <v>45</v>
      </c>
    </row>
    <row r="10" spans="1:5" ht="15.75" x14ac:dyDescent="0.25">
      <c r="A10" s="16" t="s">
        <v>47</v>
      </c>
      <c r="B10" s="6" t="s">
        <v>48</v>
      </c>
      <c r="C10" s="6">
        <v>2</v>
      </c>
      <c r="D10" s="11">
        <v>940</v>
      </c>
      <c r="E10" s="5" t="s">
        <v>45</v>
      </c>
    </row>
    <row r="11" spans="1:5" ht="15.75" x14ac:dyDescent="0.25">
      <c r="A11" s="16" t="s">
        <v>49</v>
      </c>
      <c r="B11" s="6" t="s">
        <v>48</v>
      </c>
      <c r="C11" s="6">
        <v>8.9999999999999993E-3</v>
      </c>
      <c r="D11" s="11">
        <v>85.5</v>
      </c>
      <c r="E11" s="5" t="s">
        <v>45</v>
      </c>
    </row>
    <row r="12" spans="1:5" ht="15.75" x14ac:dyDescent="0.25">
      <c r="A12" s="7" t="s">
        <v>145</v>
      </c>
      <c r="B12" s="21"/>
      <c r="C12" s="21"/>
      <c r="D12" s="21" t="s">
        <v>50</v>
      </c>
      <c r="E12" s="22"/>
    </row>
    <row r="13" spans="1:5" ht="15.75" x14ac:dyDescent="0.25">
      <c r="A13" s="5" t="s">
        <v>151</v>
      </c>
      <c r="B13" s="6"/>
      <c r="C13" s="6"/>
      <c r="D13" s="6">
        <v>15227.83</v>
      </c>
      <c r="E13" s="5"/>
    </row>
    <row r="14" spans="1:5" ht="15.75" x14ac:dyDescent="0.25">
      <c r="A14" s="5" t="s">
        <v>185</v>
      </c>
      <c r="B14" s="6"/>
      <c r="C14" s="6"/>
      <c r="D14" s="6">
        <v>10418.02</v>
      </c>
      <c r="E14" s="5"/>
    </row>
    <row r="15" spans="1:5" ht="15.75" x14ac:dyDescent="0.25">
      <c r="A15" s="5" t="s">
        <v>139</v>
      </c>
      <c r="B15" s="6"/>
      <c r="C15" s="6"/>
      <c r="D15" s="6">
        <v>766.08</v>
      </c>
      <c r="E15" s="5"/>
    </row>
    <row r="16" spans="1:5" ht="15.75" x14ac:dyDescent="0.25">
      <c r="A16" s="5" t="s">
        <v>140</v>
      </c>
      <c r="B16" s="6"/>
      <c r="C16" s="6"/>
      <c r="D16" s="6">
        <v>720.96</v>
      </c>
      <c r="E16" s="5"/>
    </row>
    <row r="17" spans="1:5" ht="15.75" x14ac:dyDescent="0.25">
      <c r="A17" s="5" t="s">
        <v>141</v>
      </c>
      <c r="B17" s="6"/>
      <c r="C17" s="6"/>
      <c r="D17" s="6">
        <v>2324.4499999999998</v>
      </c>
      <c r="E17" s="5"/>
    </row>
    <row r="18" spans="1:5" ht="15.75" x14ac:dyDescent="0.25">
      <c r="A18" s="5" t="s">
        <v>142</v>
      </c>
      <c r="B18" s="6"/>
      <c r="C18" s="6"/>
      <c r="D18" s="6">
        <v>6596.8</v>
      </c>
      <c r="E18" s="5"/>
    </row>
    <row r="19" spans="1:5" ht="15.75" x14ac:dyDescent="0.25">
      <c r="A19" s="5" t="s">
        <v>143</v>
      </c>
      <c r="B19" s="6"/>
      <c r="C19" s="6"/>
      <c r="D19" s="6">
        <v>843</v>
      </c>
      <c r="E19" s="5"/>
    </row>
    <row r="20" spans="1:5" ht="15.75" x14ac:dyDescent="0.25">
      <c r="A20" s="5" t="s">
        <v>184</v>
      </c>
      <c r="B20" s="6"/>
      <c r="C20" s="6"/>
      <c r="D20" s="6">
        <v>13159</v>
      </c>
      <c r="E20" s="5"/>
    </row>
    <row r="21" spans="1:5" ht="15.75" x14ac:dyDescent="0.25">
      <c r="A21" s="5" t="s">
        <v>148</v>
      </c>
      <c r="B21" s="6"/>
      <c r="C21" s="6"/>
      <c r="D21" s="6">
        <v>179.2</v>
      </c>
      <c r="E21" s="5"/>
    </row>
    <row r="22" spans="1:5" ht="15.75" x14ac:dyDescent="0.25">
      <c r="A22" s="5" t="s">
        <v>154</v>
      </c>
      <c r="B22" s="6"/>
      <c r="C22" s="6"/>
      <c r="D22" s="6">
        <v>6050.5</v>
      </c>
      <c r="E22" s="5"/>
    </row>
    <row r="23" spans="1:5" ht="15.75" x14ac:dyDescent="0.25">
      <c r="A23" s="5" t="s">
        <v>173</v>
      </c>
      <c r="B23" s="6"/>
      <c r="C23" s="6"/>
      <c r="D23" s="6">
        <v>202</v>
      </c>
      <c r="E23" s="5"/>
    </row>
    <row r="24" spans="1:5" ht="15.75" x14ac:dyDescent="0.25">
      <c r="A24" s="5" t="s">
        <v>180</v>
      </c>
      <c r="B24" s="6"/>
      <c r="C24" s="6"/>
      <c r="D24" s="6">
        <v>783</v>
      </c>
      <c r="E24" s="5"/>
    </row>
    <row r="25" spans="1:5" ht="15.75" x14ac:dyDescent="0.25">
      <c r="A25" s="7" t="s">
        <v>8</v>
      </c>
      <c r="B25" s="8"/>
      <c r="C25" s="8"/>
      <c r="D25" s="8">
        <f>SUM(D13:D24)</f>
        <v>57270.84</v>
      </c>
      <c r="E25" s="7"/>
    </row>
    <row r="26" spans="1:5" ht="15.75" x14ac:dyDescent="0.25">
      <c r="A26" s="5"/>
      <c r="B26" s="6"/>
      <c r="C26" s="6"/>
      <c r="D26" s="6"/>
      <c r="E26" s="5"/>
    </row>
    <row r="27" spans="1:5" ht="15.75" x14ac:dyDescent="0.25">
      <c r="A27" s="9" t="s">
        <v>152</v>
      </c>
      <c r="B27" s="10"/>
      <c r="C27" s="10"/>
      <c r="D27" s="10">
        <f>D2-D25</f>
        <v>-5046.8399999999965</v>
      </c>
      <c r="E27" s="9"/>
    </row>
    <row r="28" spans="1:5" ht="15.75" x14ac:dyDescent="0.25">
      <c r="A28" s="5"/>
      <c r="B28" s="6"/>
      <c r="C28" s="6"/>
      <c r="D28" s="6"/>
      <c r="E28" s="5"/>
    </row>
    <row r="29" spans="1:5" ht="15.75" x14ac:dyDescent="0.25">
      <c r="A29" s="19"/>
      <c r="B29" s="19"/>
      <c r="C29" s="19"/>
      <c r="D29" s="19"/>
      <c r="E29" s="19"/>
    </row>
    <row r="30" spans="1:5" ht="15.75" x14ac:dyDescent="0.25">
      <c r="A30" s="19"/>
      <c r="B30" s="19"/>
      <c r="C30" s="19"/>
      <c r="D30" s="19"/>
      <c r="E30" s="19"/>
    </row>
    <row r="31" spans="1:5" ht="15.75" x14ac:dyDescent="0.25">
      <c r="A31" s="19"/>
      <c r="B31" s="19"/>
      <c r="C31" s="19"/>
      <c r="D31" s="19"/>
      <c r="E31" s="19"/>
    </row>
    <row r="32" spans="1:5" ht="15.75" x14ac:dyDescent="0.25">
      <c r="A32" s="19"/>
      <c r="B32" s="19"/>
      <c r="C32" s="19"/>
      <c r="D32" s="19"/>
      <c r="E32" s="19"/>
    </row>
  </sheetData>
  <mergeCells count="2">
    <mergeCell ref="A1:E1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7" workbookViewId="0">
      <selection activeCell="A4" sqref="A4:E4"/>
    </sheetView>
  </sheetViews>
  <sheetFormatPr defaultRowHeight="15" x14ac:dyDescent="0.25"/>
  <cols>
    <col min="1" max="1" width="47.5703125" customWidth="1"/>
    <col min="5" max="5" width="39.5703125" customWidth="1"/>
  </cols>
  <sheetData>
    <row r="1" spans="1:5" ht="15.75" x14ac:dyDescent="0.25">
      <c r="A1" s="25" t="s">
        <v>197</v>
      </c>
      <c r="B1" s="26"/>
      <c r="C1" s="26"/>
      <c r="D1" s="26"/>
      <c r="E1" s="27"/>
    </row>
    <row r="2" spans="1:5" ht="15.75" x14ac:dyDescent="0.25">
      <c r="A2" s="3" t="s">
        <v>135</v>
      </c>
      <c r="B2" s="3">
        <v>12.2</v>
      </c>
      <c r="C2" s="3"/>
      <c r="D2" s="3">
        <v>178092</v>
      </c>
      <c r="E2" s="3"/>
    </row>
    <row r="3" spans="1:5" ht="15.75" x14ac:dyDescent="0.25">
      <c r="A3" s="25" t="s">
        <v>129</v>
      </c>
      <c r="B3" s="26"/>
      <c r="C3" s="26"/>
      <c r="D3" s="26"/>
      <c r="E3" s="27"/>
    </row>
    <row r="4" spans="1:5" ht="15.75" x14ac:dyDescent="0.25">
      <c r="A4" s="4"/>
      <c r="B4" s="5"/>
      <c r="C4" s="5" t="s">
        <v>205</v>
      </c>
      <c r="D4" s="5" t="s">
        <v>161</v>
      </c>
      <c r="E4" s="5" t="s">
        <v>0</v>
      </c>
    </row>
    <row r="5" spans="1:5" ht="15.75" x14ac:dyDescent="0.25">
      <c r="A5" s="16" t="s">
        <v>30</v>
      </c>
      <c r="B5" s="6" t="s">
        <v>2</v>
      </c>
      <c r="C5" s="6">
        <v>6</v>
      </c>
      <c r="D5" s="11">
        <v>34.200000000000003</v>
      </c>
      <c r="E5" s="5" t="s">
        <v>51</v>
      </c>
    </row>
    <row r="6" spans="1:5" ht="15.75" x14ac:dyDescent="0.25">
      <c r="A6" s="16" t="s">
        <v>52</v>
      </c>
      <c r="B6" s="6" t="s">
        <v>53</v>
      </c>
      <c r="C6" s="6">
        <v>1</v>
      </c>
      <c r="D6" s="11">
        <v>30</v>
      </c>
      <c r="E6" s="5" t="s">
        <v>51</v>
      </c>
    </row>
    <row r="7" spans="1:5" ht="15.75" x14ac:dyDescent="0.25">
      <c r="A7" s="16" t="s">
        <v>4</v>
      </c>
      <c r="B7" s="6" t="s">
        <v>5</v>
      </c>
      <c r="C7" s="6">
        <v>3</v>
      </c>
      <c r="D7" s="11" t="s">
        <v>193</v>
      </c>
      <c r="E7" s="5" t="s">
        <v>6</v>
      </c>
    </row>
    <row r="8" spans="1:5" ht="15.75" x14ac:dyDescent="0.25">
      <c r="A8" s="16" t="s">
        <v>7</v>
      </c>
      <c r="B8" s="6" t="s">
        <v>5</v>
      </c>
      <c r="C8" s="6">
        <v>30</v>
      </c>
      <c r="D8" s="11">
        <v>18</v>
      </c>
      <c r="E8" s="5" t="s">
        <v>6</v>
      </c>
    </row>
    <row r="9" spans="1:5" ht="15.75" x14ac:dyDescent="0.25">
      <c r="A9" s="16" t="s">
        <v>17</v>
      </c>
      <c r="B9" s="6" t="s">
        <v>2</v>
      </c>
      <c r="C9" s="6">
        <v>0.81</v>
      </c>
      <c r="D9" s="11">
        <v>133.05000000000001</v>
      </c>
      <c r="E9" s="5" t="s">
        <v>18</v>
      </c>
    </row>
    <row r="10" spans="1:5" ht="15.75" x14ac:dyDescent="0.25">
      <c r="A10" s="16" t="s">
        <v>20</v>
      </c>
      <c r="B10" s="6" t="s">
        <v>2</v>
      </c>
      <c r="C10" s="6">
        <v>10</v>
      </c>
      <c r="D10" s="11">
        <v>141.19999999999999</v>
      </c>
      <c r="E10" s="5" t="s">
        <v>18</v>
      </c>
    </row>
    <row r="11" spans="1:5" ht="31.5" x14ac:dyDescent="0.25">
      <c r="A11" s="16" t="s">
        <v>1</v>
      </c>
      <c r="B11" s="6" t="s">
        <v>2</v>
      </c>
      <c r="C11" s="6">
        <v>3</v>
      </c>
      <c r="D11" s="11">
        <v>537.57000000000005</v>
      </c>
      <c r="E11" s="5" t="s">
        <v>18</v>
      </c>
    </row>
    <row r="12" spans="1:5" ht="15.75" x14ac:dyDescent="0.25">
      <c r="A12" s="16" t="s">
        <v>4</v>
      </c>
      <c r="B12" s="6" t="s">
        <v>5</v>
      </c>
      <c r="C12" s="6">
        <v>2</v>
      </c>
      <c r="D12" s="11" t="s">
        <v>198</v>
      </c>
      <c r="E12" s="5" t="s">
        <v>46</v>
      </c>
    </row>
    <row r="13" spans="1:5" ht="15.75" x14ac:dyDescent="0.25">
      <c r="A13" s="16" t="s">
        <v>7</v>
      </c>
      <c r="B13" s="6" t="s">
        <v>5</v>
      </c>
      <c r="C13" s="6">
        <v>12</v>
      </c>
      <c r="D13" s="11">
        <v>7.2</v>
      </c>
      <c r="E13" s="5" t="s">
        <v>46</v>
      </c>
    </row>
    <row r="14" spans="1:5" ht="15.75" x14ac:dyDescent="0.25">
      <c r="A14" s="16" t="s">
        <v>41</v>
      </c>
      <c r="B14" s="6" t="s">
        <v>5</v>
      </c>
      <c r="C14" s="6">
        <v>3</v>
      </c>
      <c r="D14" s="11">
        <v>39</v>
      </c>
      <c r="E14" s="5" t="s">
        <v>54</v>
      </c>
    </row>
    <row r="15" spans="1:5" ht="15.75" x14ac:dyDescent="0.25">
      <c r="A15" s="16" t="s">
        <v>55</v>
      </c>
      <c r="B15" s="6" t="s">
        <v>5</v>
      </c>
      <c r="C15" s="6">
        <v>1</v>
      </c>
      <c r="D15" s="11">
        <v>58</v>
      </c>
      <c r="E15" s="5" t="s">
        <v>56</v>
      </c>
    </row>
    <row r="16" spans="1:5" ht="15.75" x14ac:dyDescent="0.25">
      <c r="A16" s="16" t="s">
        <v>57</v>
      </c>
      <c r="B16" s="6" t="s">
        <v>5</v>
      </c>
      <c r="C16" s="6">
        <v>1</v>
      </c>
      <c r="D16" s="11">
        <v>223</v>
      </c>
      <c r="E16" s="5" t="s">
        <v>56</v>
      </c>
    </row>
    <row r="17" spans="1:5" ht="15.75" x14ac:dyDescent="0.25">
      <c r="A17" s="16" t="s">
        <v>10</v>
      </c>
      <c r="B17" s="6" t="s">
        <v>11</v>
      </c>
      <c r="C17" s="6">
        <v>10</v>
      </c>
      <c r="D17" s="11" t="s">
        <v>192</v>
      </c>
      <c r="E17" s="5" t="s">
        <v>12</v>
      </c>
    </row>
    <row r="18" spans="1:5" ht="15.75" x14ac:dyDescent="0.25">
      <c r="A18" s="16" t="s">
        <v>23</v>
      </c>
      <c r="B18" s="6" t="s">
        <v>14</v>
      </c>
      <c r="C18" s="6">
        <v>3</v>
      </c>
      <c r="D18" s="11">
        <v>64.59</v>
      </c>
      <c r="E18" s="5" t="s">
        <v>12</v>
      </c>
    </row>
    <row r="19" spans="1:5" ht="15.75" x14ac:dyDescent="0.25">
      <c r="A19" s="16" t="s">
        <v>58</v>
      </c>
      <c r="B19" s="6" t="s">
        <v>5</v>
      </c>
      <c r="C19" s="6">
        <v>3</v>
      </c>
      <c r="D19" s="11">
        <v>84</v>
      </c>
      <c r="E19" s="5" t="s">
        <v>59</v>
      </c>
    </row>
    <row r="20" spans="1:5" ht="31.5" x14ac:dyDescent="0.25">
      <c r="A20" s="16" t="s">
        <v>1</v>
      </c>
      <c r="B20" s="6" t="s">
        <v>2</v>
      </c>
      <c r="C20" s="6">
        <v>4</v>
      </c>
      <c r="D20" s="11">
        <v>716.8</v>
      </c>
      <c r="E20" s="5" t="s">
        <v>3</v>
      </c>
    </row>
    <row r="21" spans="1:5" ht="15.75" x14ac:dyDescent="0.25">
      <c r="A21" s="16" t="s">
        <v>60</v>
      </c>
      <c r="B21" s="6" t="s">
        <v>5</v>
      </c>
      <c r="C21" s="6">
        <v>2</v>
      </c>
      <c r="D21" s="11">
        <v>80</v>
      </c>
      <c r="E21" s="5" t="s">
        <v>61</v>
      </c>
    </row>
    <row r="22" spans="1:5" ht="15.75" x14ac:dyDescent="0.25">
      <c r="A22" s="16" t="s">
        <v>62</v>
      </c>
      <c r="B22" s="6" t="s">
        <v>5</v>
      </c>
      <c r="C22" s="6">
        <v>3</v>
      </c>
      <c r="D22" s="11">
        <v>84</v>
      </c>
      <c r="E22" s="5" t="s">
        <v>63</v>
      </c>
    </row>
    <row r="23" spans="1:5" ht="15.75" x14ac:dyDescent="0.25">
      <c r="A23" s="16" t="s">
        <v>64</v>
      </c>
      <c r="B23" s="6" t="s">
        <v>5</v>
      </c>
      <c r="C23" s="6">
        <v>3</v>
      </c>
      <c r="D23" s="11">
        <v>114.45</v>
      </c>
      <c r="E23" s="5" t="s">
        <v>63</v>
      </c>
    </row>
    <row r="24" spans="1:5" ht="15.75" x14ac:dyDescent="0.25">
      <c r="A24" s="16" t="s">
        <v>58</v>
      </c>
      <c r="B24" s="6" t="s">
        <v>5</v>
      </c>
      <c r="C24" s="6">
        <v>5</v>
      </c>
      <c r="D24" s="11">
        <v>140</v>
      </c>
      <c r="E24" s="5" t="s">
        <v>63</v>
      </c>
    </row>
    <row r="25" spans="1:5" ht="15.75" x14ac:dyDescent="0.25">
      <c r="A25" s="16" t="s">
        <v>65</v>
      </c>
      <c r="B25" s="6" t="s">
        <v>5</v>
      </c>
      <c r="C25" s="6">
        <v>2</v>
      </c>
      <c r="D25" s="11">
        <v>830</v>
      </c>
      <c r="E25" s="5" t="s">
        <v>66</v>
      </c>
    </row>
    <row r="26" spans="1:5" ht="31.5" x14ac:dyDescent="0.25">
      <c r="A26" s="16" t="s">
        <v>67</v>
      </c>
      <c r="B26" s="6" t="s">
        <v>2</v>
      </c>
      <c r="C26" s="6">
        <v>0.5</v>
      </c>
      <c r="D26" s="11">
        <v>141.5</v>
      </c>
      <c r="E26" s="5" t="s">
        <v>66</v>
      </c>
    </row>
    <row r="27" spans="1:5" ht="31.5" x14ac:dyDescent="0.25">
      <c r="A27" s="16" t="s">
        <v>68</v>
      </c>
      <c r="B27" s="6" t="s">
        <v>69</v>
      </c>
      <c r="C27" s="6">
        <v>1</v>
      </c>
      <c r="D27" s="11">
        <v>425</v>
      </c>
      <c r="E27" s="5" t="s">
        <v>66</v>
      </c>
    </row>
    <row r="28" spans="1:5" ht="15.75" x14ac:dyDescent="0.25">
      <c r="A28" s="16" t="s">
        <v>70</v>
      </c>
      <c r="B28" s="6" t="s">
        <v>5</v>
      </c>
      <c r="C28" s="6">
        <v>1</v>
      </c>
      <c r="D28" s="11">
        <v>140</v>
      </c>
      <c r="E28" s="5" t="s">
        <v>71</v>
      </c>
    </row>
    <row r="29" spans="1:5" ht="15.75" x14ac:dyDescent="0.25">
      <c r="A29" s="16" t="s">
        <v>72</v>
      </c>
      <c r="B29" s="6" t="s">
        <v>39</v>
      </c>
      <c r="C29" s="6">
        <v>1</v>
      </c>
      <c r="D29" s="11">
        <v>28.27</v>
      </c>
      <c r="E29" s="5" t="s">
        <v>71</v>
      </c>
    </row>
    <row r="30" spans="1:5" ht="15.75" x14ac:dyDescent="0.25">
      <c r="A30" s="16" t="s">
        <v>73</v>
      </c>
      <c r="B30" s="6" t="s">
        <v>2</v>
      </c>
      <c r="C30" s="6">
        <v>1</v>
      </c>
      <c r="D30" s="11">
        <v>119.56</v>
      </c>
      <c r="E30" s="5" t="s">
        <v>71</v>
      </c>
    </row>
    <row r="31" spans="1:5" ht="15.75" x14ac:dyDescent="0.25">
      <c r="A31" s="16" t="s">
        <v>41</v>
      </c>
      <c r="B31" s="6" t="s">
        <v>5</v>
      </c>
      <c r="C31" s="6">
        <v>3</v>
      </c>
      <c r="D31" s="11">
        <v>39</v>
      </c>
      <c r="E31" s="5" t="s">
        <v>74</v>
      </c>
    </row>
    <row r="32" spans="1:5" ht="15.75" x14ac:dyDescent="0.25">
      <c r="A32" s="16" t="s">
        <v>75</v>
      </c>
      <c r="B32" s="6" t="s">
        <v>5</v>
      </c>
      <c r="C32" s="6">
        <v>1</v>
      </c>
      <c r="D32" s="11">
        <v>270.3</v>
      </c>
      <c r="E32" s="5" t="s">
        <v>76</v>
      </c>
    </row>
    <row r="33" spans="1:5" ht="15.75" x14ac:dyDescent="0.25">
      <c r="A33" s="16" t="s">
        <v>77</v>
      </c>
      <c r="B33" s="6" t="s">
        <v>5</v>
      </c>
      <c r="C33" s="6">
        <v>25</v>
      </c>
      <c r="D33" s="11">
        <v>21</v>
      </c>
      <c r="E33" s="5" t="s">
        <v>78</v>
      </c>
    </row>
    <row r="34" spans="1:5" ht="31.5" x14ac:dyDescent="0.25">
      <c r="A34" s="16" t="s">
        <v>79</v>
      </c>
      <c r="B34" s="6" t="s">
        <v>14</v>
      </c>
      <c r="C34" s="6">
        <v>3</v>
      </c>
      <c r="D34" s="11">
        <v>125.34</v>
      </c>
      <c r="E34" s="16" t="s">
        <v>80</v>
      </c>
    </row>
    <row r="35" spans="1:5" ht="15.75" x14ac:dyDescent="0.25">
      <c r="A35" s="7" t="s">
        <v>145</v>
      </c>
      <c r="B35" s="23"/>
      <c r="C35" s="23"/>
      <c r="D35" s="23" t="s">
        <v>81</v>
      </c>
      <c r="E35" s="24"/>
    </row>
    <row r="36" spans="1:5" ht="15.75" x14ac:dyDescent="0.25">
      <c r="A36" s="5" t="s">
        <v>147</v>
      </c>
      <c r="B36" s="6"/>
      <c r="C36" s="6"/>
      <c r="D36" s="6">
        <v>1454.54</v>
      </c>
      <c r="E36" s="5"/>
    </row>
    <row r="37" spans="1:5" ht="15.75" x14ac:dyDescent="0.25">
      <c r="A37" s="5" t="s">
        <v>144</v>
      </c>
      <c r="B37" s="6"/>
      <c r="C37" s="6"/>
      <c r="D37" s="6">
        <v>51927.58</v>
      </c>
      <c r="E37" s="5"/>
    </row>
    <row r="38" spans="1:5" ht="15.75" x14ac:dyDescent="0.25">
      <c r="A38" s="5" t="s">
        <v>185</v>
      </c>
      <c r="B38" s="6"/>
      <c r="C38" s="6"/>
      <c r="D38" s="6">
        <v>34911.980000000003</v>
      </c>
      <c r="E38" s="5"/>
    </row>
    <row r="39" spans="1:5" ht="15.75" x14ac:dyDescent="0.25">
      <c r="A39" s="5" t="s">
        <v>139</v>
      </c>
      <c r="B39" s="6"/>
      <c r="C39" s="6"/>
      <c r="D39" s="6">
        <v>1690.2</v>
      </c>
      <c r="E39" s="5"/>
    </row>
    <row r="40" spans="1:5" ht="15.75" x14ac:dyDescent="0.25">
      <c r="A40" s="5" t="s">
        <v>140</v>
      </c>
      <c r="B40" s="6"/>
      <c r="C40" s="6"/>
      <c r="D40" s="6">
        <v>2458.56</v>
      </c>
      <c r="E40" s="5"/>
    </row>
    <row r="41" spans="1:5" ht="15.75" x14ac:dyDescent="0.25">
      <c r="A41" s="5" t="s">
        <v>141</v>
      </c>
      <c r="B41" s="6"/>
      <c r="C41" s="3"/>
      <c r="D41" s="6">
        <v>7927.98</v>
      </c>
      <c r="E41" s="5"/>
    </row>
    <row r="42" spans="1:5" ht="15.75" x14ac:dyDescent="0.25">
      <c r="A42" s="5" t="s">
        <v>142</v>
      </c>
      <c r="B42" s="6"/>
      <c r="C42" s="6"/>
      <c r="D42" s="6">
        <v>22495.84</v>
      </c>
      <c r="E42" s="5"/>
    </row>
    <row r="43" spans="1:5" ht="15.75" x14ac:dyDescent="0.25">
      <c r="A43" s="5" t="s">
        <v>143</v>
      </c>
      <c r="B43" s="6"/>
      <c r="C43" s="6"/>
      <c r="D43" s="6">
        <v>4225.2</v>
      </c>
      <c r="E43" s="5"/>
    </row>
    <row r="44" spans="1:5" ht="15.75" x14ac:dyDescent="0.25">
      <c r="A44" s="5" t="s">
        <v>184</v>
      </c>
      <c r="B44" s="6"/>
      <c r="C44" s="6"/>
      <c r="D44" s="6">
        <v>25956</v>
      </c>
      <c r="E44" s="5"/>
    </row>
    <row r="45" spans="1:5" ht="15.75" x14ac:dyDescent="0.25">
      <c r="A45" s="5" t="s">
        <v>148</v>
      </c>
      <c r="B45" s="6"/>
      <c r="C45" s="6"/>
      <c r="D45" s="6">
        <v>811.79</v>
      </c>
      <c r="E45" s="5"/>
    </row>
    <row r="46" spans="1:5" ht="15.75" x14ac:dyDescent="0.25">
      <c r="A46" s="5" t="s">
        <v>76</v>
      </c>
      <c r="B46" s="6"/>
      <c r="C46" s="6"/>
      <c r="D46" s="6">
        <v>270.3</v>
      </c>
      <c r="E46" s="5"/>
    </row>
    <row r="47" spans="1:5" ht="15.75" x14ac:dyDescent="0.25">
      <c r="A47" s="5" t="s">
        <v>138</v>
      </c>
      <c r="B47" s="6"/>
      <c r="C47" s="6"/>
      <c r="D47" s="6">
        <v>2113.2800000000002</v>
      </c>
      <c r="E47" s="5"/>
    </row>
    <row r="48" spans="1:5" ht="15.75" x14ac:dyDescent="0.25">
      <c r="A48" s="5" t="s">
        <v>71</v>
      </c>
      <c r="B48" s="6"/>
      <c r="C48" s="6"/>
      <c r="D48" s="6">
        <v>477.38</v>
      </c>
      <c r="E48" s="5"/>
    </row>
    <row r="49" spans="1:5" ht="15.75" x14ac:dyDescent="0.25">
      <c r="A49" s="5" t="s">
        <v>78</v>
      </c>
      <c r="B49" s="6"/>
      <c r="C49" s="6"/>
      <c r="D49" s="6">
        <v>21</v>
      </c>
      <c r="E49" s="5"/>
    </row>
    <row r="50" spans="1:5" ht="15.75" x14ac:dyDescent="0.25">
      <c r="A50" s="5" t="s">
        <v>12</v>
      </c>
      <c r="B50" s="6"/>
      <c r="C50" s="6"/>
      <c r="D50" s="6">
        <v>1234.58</v>
      </c>
      <c r="E50" s="5"/>
    </row>
    <row r="51" spans="1:5" ht="15.75" x14ac:dyDescent="0.25">
      <c r="A51" s="5" t="s">
        <v>150</v>
      </c>
      <c r="B51" s="6"/>
      <c r="C51" s="6"/>
      <c r="D51" s="6">
        <v>281</v>
      </c>
      <c r="E51" s="5"/>
    </row>
    <row r="52" spans="1:5" ht="15.75" x14ac:dyDescent="0.25">
      <c r="A52" s="5" t="s">
        <v>155</v>
      </c>
      <c r="B52" s="6"/>
      <c r="C52" s="6"/>
      <c r="D52" s="6">
        <v>80</v>
      </c>
      <c r="E52" s="5"/>
    </row>
    <row r="53" spans="1:5" ht="15.75" x14ac:dyDescent="0.25">
      <c r="A53" s="5" t="s">
        <v>156</v>
      </c>
      <c r="B53" s="6"/>
      <c r="C53" s="6"/>
      <c r="D53" s="6">
        <v>35100</v>
      </c>
      <c r="E53" s="5"/>
    </row>
    <row r="54" spans="1:5" ht="15.75" x14ac:dyDescent="0.25">
      <c r="A54" s="5" t="s">
        <v>29</v>
      </c>
      <c r="B54" s="6"/>
      <c r="C54" s="6"/>
      <c r="D54" s="6">
        <v>77.98</v>
      </c>
      <c r="E54" s="5"/>
    </row>
    <row r="55" spans="1:5" ht="15.75" x14ac:dyDescent="0.25">
      <c r="A55" s="5" t="s">
        <v>173</v>
      </c>
      <c r="B55" s="6"/>
      <c r="C55" s="6"/>
      <c r="D55" s="6">
        <v>689</v>
      </c>
      <c r="E55" s="5"/>
    </row>
    <row r="56" spans="1:5" ht="15.75" x14ac:dyDescent="0.25">
      <c r="A56" s="5" t="s">
        <v>180</v>
      </c>
      <c r="B56" s="6"/>
      <c r="C56" s="6"/>
      <c r="D56" s="6">
        <v>2671</v>
      </c>
      <c r="E56" s="5"/>
    </row>
    <row r="57" spans="1:5" ht="15.75" x14ac:dyDescent="0.25">
      <c r="A57" s="7" t="s">
        <v>8</v>
      </c>
      <c r="B57" s="8"/>
      <c r="C57" s="8"/>
      <c r="D57" s="8">
        <f>SUM(D36:D56)</f>
        <v>196875.19</v>
      </c>
      <c r="E57" s="7"/>
    </row>
    <row r="58" spans="1:5" ht="15.75" x14ac:dyDescent="0.25">
      <c r="A58" s="5"/>
      <c r="B58" s="6"/>
      <c r="C58" s="6"/>
      <c r="D58" s="6"/>
      <c r="E58" s="5"/>
    </row>
    <row r="59" spans="1:5" ht="15.75" x14ac:dyDescent="0.25">
      <c r="A59" s="9" t="s">
        <v>152</v>
      </c>
      <c r="B59" s="10"/>
      <c r="C59" s="10"/>
      <c r="D59" s="10">
        <f>D2-D57</f>
        <v>-18783.190000000002</v>
      </c>
      <c r="E59" s="9"/>
    </row>
    <row r="60" spans="1:5" ht="15.75" x14ac:dyDescent="0.25">
      <c r="A60" s="5"/>
      <c r="B60" s="6"/>
      <c r="C60" s="6"/>
      <c r="D60" s="6"/>
      <c r="E60" s="5"/>
    </row>
    <row r="61" spans="1:5" x14ac:dyDescent="0.25">
      <c r="B61" s="2"/>
      <c r="C61" s="2"/>
      <c r="D61" s="2"/>
    </row>
    <row r="62" spans="1:5" x14ac:dyDescent="0.25">
      <c r="B62" s="2"/>
      <c r="C62" s="2"/>
      <c r="D62" s="2"/>
    </row>
    <row r="63" spans="1:5" x14ac:dyDescent="0.25">
      <c r="B63" s="2"/>
      <c r="C63" s="2"/>
      <c r="D63" s="2"/>
    </row>
    <row r="64" spans="1:5" x14ac:dyDescent="0.25">
      <c r="B64" s="2"/>
      <c r="C64" s="2"/>
      <c r="D64" s="2"/>
    </row>
    <row r="65" spans="2:4" x14ac:dyDescent="0.25">
      <c r="B65" s="2"/>
      <c r="C65" s="2"/>
      <c r="D65" s="2"/>
    </row>
    <row r="66" spans="2:4" x14ac:dyDescent="0.25">
      <c r="B66" s="2"/>
      <c r="C66" s="2"/>
      <c r="D66" s="2"/>
    </row>
    <row r="67" spans="2:4" x14ac:dyDescent="0.25">
      <c r="B67" s="2"/>
      <c r="C67" s="2"/>
      <c r="D67" s="2"/>
    </row>
    <row r="68" spans="2:4" x14ac:dyDescent="0.25">
      <c r="B68" s="2"/>
      <c r="C68" s="2"/>
      <c r="D68" s="2"/>
    </row>
    <row r="69" spans="2:4" x14ac:dyDescent="0.25">
      <c r="B69" s="2"/>
      <c r="C69" s="2"/>
      <c r="D69" s="2"/>
    </row>
    <row r="70" spans="2:4" x14ac:dyDescent="0.25">
      <c r="B70" s="2"/>
      <c r="C70" s="2"/>
      <c r="D70" s="2"/>
    </row>
    <row r="71" spans="2:4" x14ac:dyDescent="0.25">
      <c r="B71" s="2"/>
      <c r="C71" s="2"/>
      <c r="D71" s="2"/>
    </row>
    <row r="72" spans="2:4" x14ac:dyDescent="0.25">
      <c r="B72" s="2"/>
      <c r="C72" s="2"/>
      <c r="D72" s="2"/>
    </row>
    <row r="73" spans="2:4" x14ac:dyDescent="0.25">
      <c r="B73" s="2"/>
      <c r="C73" s="2"/>
      <c r="D73" s="2"/>
    </row>
    <row r="74" spans="2:4" x14ac:dyDescent="0.25">
      <c r="B74" s="2"/>
      <c r="C74" s="2"/>
      <c r="D74" s="2"/>
    </row>
  </sheetData>
  <mergeCells count="2">
    <mergeCell ref="A1:E1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58" workbookViewId="0">
      <selection activeCell="A4" sqref="A4:E4"/>
    </sheetView>
  </sheetViews>
  <sheetFormatPr defaultRowHeight="15" x14ac:dyDescent="0.25"/>
  <cols>
    <col min="1" max="1" width="44.28515625" customWidth="1"/>
    <col min="5" max="5" width="36" customWidth="1"/>
  </cols>
  <sheetData>
    <row r="1" spans="1:5" ht="15.75" x14ac:dyDescent="0.25">
      <c r="A1" s="25" t="s">
        <v>199</v>
      </c>
      <c r="B1" s="26"/>
      <c r="C1" s="26"/>
      <c r="D1" s="26"/>
      <c r="E1" s="27"/>
    </row>
    <row r="2" spans="1:5" ht="15.75" x14ac:dyDescent="0.25">
      <c r="A2" s="3" t="s">
        <v>136</v>
      </c>
      <c r="B2" s="3">
        <v>12.2</v>
      </c>
      <c r="C2" s="3"/>
      <c r="D2" s="3">
        <v>179885</v>
      </c>
      <c r="E2" s="3"/>
    </row>
    <row r="3" spans="1:5" ht="15.75" x14ac:dyDescent="0.25">
      <c r="A3" s="25" t="s">
        <v>129</v>
      </c>
      <c r="B3" s="26"/>
      <c r="C3" s="26"/>
      <c r="D3" s="26"/>
      <c r="E3" s="27"/>
    </row>
    <row r="4" spans="1:5" ht="15.75" x14ac:dyDescent="0.25">
      <c r="A4" s="4"/>
      <c r="B4" s="5"/>
      <c r="C4" s="5" t="s">
        <v>205</v>
      </c>
      <c r="D4" s="5" t="s">
        <v>161</v>
      </c>
      <c r="E4" s="5" t="s">
        <v>0</v>
      </c>
    </row>
    <row r="5" spans="1:5" ht="15.75" x14ac:dyDescent="0.25">
      <c r="A5" s="16" t="s">
        <v>30</v>
      </c>
      <c r="B5" s="6" t="s">
        <v>2</v>
      </c>
      <c r="C5" s="6">
        <v>20</v>
      </c>
      <c r="D5" s="11">
        <v>134</v>
      </c>
      <c r="E5" s="5" t="s">
        <v>31</v>
      </c>
    </row>
    <row r="6" spans="1:5" ht="15.75" x14ac:dyDescent="0.25">
      <c r="A6" s="16" t="s">
        <v>4</v>
      </c>
      <c r="B6" s="6" t="s">
        <v>5</v>
      </c>
      <c r="C6" s="6">
        <v>1</v>
      </c>
      <c r="D6" s="11">
        <v>840</v>
      </c>
      <c r="E6" s="5" t="s">
        <v>6</v>
      </c>
    </row>
    <row r="7" spans="1:5" ht="15.75" x14ac:dyDescent="0.25">
      <c r="A7" s="16" t="s">
        <v>7</v>
      </c>
      <c r="B7" s="6" t="s">
        <v>5</v>
      </c>
      <c r="C7" s="6">
        <v>10</v>
      </c>
      <c r="D7" s="11">
        <v>6</v>
      </c>
      <c r="E7" s="5" t="s">
        <v>6</v>
      </c>
    </row>
    <row r="8" spans="1:5" ht="15.75" x14ac:dyDescent="0.25">
      <c r="A8" s="16" t="s">
        <v>17</v>
      </c>
      <c r="B8" s="6" t="s">
        <v>2</v>
      </c>
      <c r="C8" s="6">
        <v>0.81</v>
      </c>
      <c r="D8" s="11">
        <v>133.05000000000001</v>
      </c>
      <c r="E8" s="5" t="s">
        <v>18</v>
      </c>
    </row>
    <row r="9" spans="1:5" ht="15.75" x14ac:dyDescent="0.25">
      <c r="A9" s="16" t="s">
        <v>20</v>
      </c>
      <c r="B9" s="6" t="s">
        <v>2</v>
      </c>
      <c r="C9" s="6">
        <v>4.5</v>
      </c>
      <c r="D9" s="11">
        <v>63.54</v>
      </c>
      <c r="E9" s="5" t="s">
        <v>18</v>
      </c>
    </row>
    <row r="10" spans="1:5" ht="31.5" x14ac:dyDescent="0.25">
      <c r="A10" s="16" t="s">
        <v>82</v>
      </c>
      <c r="B10" s="6" t="s">
        <v>2</v>
      </c>
      <c r="C10" s="6">
        <v>7</v>
      </c>
      <c r="D10" s="11">
        <v>558.04</v>
      </c>
      <c r="E10" s="5" t="s">
        <v>18</v>
      </c>
    </row>
    <row r="11" spans="1:5" ht="15.75" x14ac:dyDescent="0.25">
      <c r="A11" s="16" t="s">
        <v>10</v>
      </c>
      <c r="B11" s="6" t="s">
        <v>11</v>
      </c>
      <c r="C11" s="6">
        <v>32</v>
      </c>
      <c r="D11" s="11" t="s">
        <v>200</v>
      </c>
      <c r="E11" s="5" t="s">
        <v>12</v>
      </c>
    </row>
    <row r="12" spans="1:5" ht="15.75" x14ac:dyDescent="0.25">
      <c r="A12" s="16" t="s">
        <v>13</v>
      </c>
      <c r="B12" s="6" t="s">
        <v>14</v>
      </c>
      <c r="C12" s="6">
        <v>14</v>
      </c>
      <c r="D12" s="11">
        <v>294</v>
      </c>
      <c r="E12" s="5" t="s">
        <v>12</v>
      </c>
    </row>
    <row r="13" spans="1:5" ht="15.75" x14ac:dyDescent="0.25">
      <c r="A13" s="16" t="s">
        <v>83</v>
      </c>
      <c r="B13" s="6" t="s">
        <v>5</v>
      </c>
      <c r="C13" s="6">
        <v>1</v>
      </c>
      <c r="D13" s="11">
        <v>260</v>
      </c>
      <c r="E13" s="5" t="s">
        <v>29</v>
      </c>
    </row>
    <row r="14" spans="1:5" ht="15.75" x14ac:dyDescent="0.25">
      <c r="A14" s="16" t="s">
        <v>28</v>
      </c>
      <c r="B14" s="6" t="s">
        <v>5</v>
      </c>
      <c r="C14" s="6">
        <v>3</v>
      </c>
      <c r="D14" s="11" t="s">
        <v>201</v>
      </c>
      <c r="E14" s="5" t="s">
        <v>29</v>
      </c>
    </row>
    <row r="15" spans="1:5" ht="15.75" x14ac:dyDescent="0.25">
      <c r="A15" s="16" t="s">
        <v>84</v>
      </c>
      <c r="B15" s="6" t="s">
        <v>5</v>
      </c>
      <c r="C15" s="6">
        <v>1</v>
      </c>
      <c r="D15" s="11">
        <v>225</v>
      </c>
      <c r="E15" s="5" t="s">
        <v>85</v>
      </c>
    </row>
    <row r="16" spans="1:5" ht="15.75" x14ac:dyDescent="0.25">
      <c r="A16" s="16" t="s">
        <v>86</v>
      </c>
      <c r="B16" s="6" t="s">
        <v>5</v>
      </c>
      <c r="C16" s="6">
        <v>1</v>
      </c>
      <c r="D16" s="11">
        <v>86.9</v>
      </c>
      <c r="E16" s="5" t="s">
        <v>85</v>
      </c>
    </row>
    <row r="17" spans="1:5" ht="15.75" x14ac:dyDescent="0.25">
      <c r="A17" s="16" t="s">
        <v>87</v>
      </c>
      <c r="B17" s="6" t="s">
        <v>2</v>
      </c>
      <c r="C17" s="6">
        <v>5</v>
      </c>
      <c r="D17" s="11">
        <v>512.79999999999995</v>
      </c>
      <c r="E17" s="5" t="s">
        <v>85</v>
      </c>
    </row>
    <row r="18" spans="1:5" ht="15.75" x14ac:dyDescent="0.25">
      <c r="A18" s="16" t="s">
        <v>88</v>
      </c>
      <c r="B18" s="6" t="s">
        <v>2</v>
      </c>
      <c r="C18" s="6">
        <v>1</v>
      </c>
      <c r="D18" s="11">
        <v>148.5</v>
      </c>
      <c r="E18" s="5" t="s">
        <v>85</v>
      </c>
    </row>
    <row r="19" spans="1:5" ht="15.75" x14ac:dyDescent="0.25">
      <c r="A19" s="16" t="s">
        <v>89</v>
      </c>
      <c r="B19" s="6" t="s">
        <v>5</v>
      </c>
      <c r="C19" s="6">
        <v>2</v>
      </c>
      <c r="D19" s="11">
        <v>11.6</v>
      </c>
      <c r="E19" s="5" t="s">
        <v>85</v>
      </c>
    </row>
    <row r="20" spans="1:5" ht="15.75" x14ac:dyDescent="0.25">
      <c r="A20" s="16" t="s">
        <v>90</v>
      </c>
      <c r="B20" s="6" t="s">
        <v>48</v>
      </c>
      <c r="C20" s="6">
        <v>1</v>
      </c>
      <c r="D20" s="11">
        <v>55.56</v>
      </c>
      <c r="E20" s="5" t="s">
        <v>85</v>
      </c>
    </row>
    <row r="21" spans="1:5" ht="15.75" x14ac:dyDescent="0.25">
      <c r="A21" s="16" t="s">
        <v>10</v>
      </c>
      <c r="B21" s="6" t="s">
        <v>11</v>
      </c>
      <c r="C21" s="6">
        <v>10</v>
      </c>
      <c r="D21" s="11" t="s">
        <v>192</v>
      </c>
      <c r="E21" s="5" t="s">
        <v>12</v>
      </c>
    </row>
    <row r="22" spans="1:5" ht="15.75" x14ac:dyDescent="0.25">
      <c r="A22" s="16" t="s">
        <v>23</v>
      </c>
      <c r="B22" s="6" t="s">
        <v>14</v>
      </c>
      <c r="C22" s="6">
        <v>3</v>
      </c>
      <c r="D22" s="11">
        <v>64.59</v>
      </c>
      <c r="E22" s="5" t="s">
        <v>12</v>
      </c>
    </row>
    <row r="23" spans="1:5" ht="31.5" x14ac:dyDescent="0.25">
      <c r="A23" s="16" t="s">
        <v>1</v>
      </c>
      <c r="B23" s="6" t="s">
        <v>2</v>
      </c>
      <c r="C23" s="6">
        <v>4</v>
      </c>
      <c r="D23" s="11">
        <v>716.8</v>
      </c>
      <c r="E23" s="5" t="s">
        <v>3</v>
      </c>
    </row>
    <row r="24" spans="1:5" ht="15.75" x14ac:dyDescent="0.25">
      <c r="A24" s="16" t="s">
        <v>91</v>
      </c>
      <c r="B24" s="6" t="s">
        <v>5</v>
      </c>
      <c r="C24" s="6">
        <v>1</v>
      </c>
      <c r="D24" s="11">
        <v>60</v>
      </c>
      <c r="E24" s="5" t="s">
        <v>3</v>
      </c>
    </row>
    <row r="25" spans="1:5" ht="15.75" x14ac:dyDescent="0.25">
      <c r="A25" s="16" t="s">
        <v>92</v>
      </c>
      <c r="B25" s="6" t="s">
        <v>5</v>
      </c>
      <c r="C25" s="6">
        <v>3</v>
      </c>
      <c r="D25" s="11">
        <v>111.09</v>
      </c>
      <c r="E25" s="5" t="s">
        <v>93</v>
      </c>
    </row>
    <row r="26" spans="1:5" ht="15.75" x14ac:dyDescent="0.25">
      <c r="A26" s="16" t="s">
        <v>94</v>
      </c>
      <c r="B26" s="6" t="s">
        <v>5</v>
      </c>
      <c r="C26" s="6">
        <v>1</v>
      </c>
      <c r="D26" s="11">
        <v>67</v>
      </c>
      <c r="E26" s="5" t="s">
        <v>93</v>
      </c>
    </row>
    <row r="27" spans="1:5" ht="15.75" x14ac:dyDescent="0.25">
      <c r="A27" s="16" t="s">
        <v>95</v>
      </c>
      <c r="B27" s="6" t="s">
        <v>5</v>
      </c>
      <c r="C27" s="6">
        <v>1</v>
      </c>
      <c r="D27" s="11">
        <v>69.099999999999994</v>
      </c>
      <c r="E27" s="5" t="s">
        <v>93</v>
      </c>
    </row>
    <row r="28" spans="1:5" ht="15.75" x14ac:dyDescent="0.25">
      <c r="A28" s="16" t="s">
        <v>96</v>
      </c>
      <c r="B28" s="6" t="s">
        <v>5</v>
      </c>
      <c r="C28" s="6">
        <v>1</v>
      </c>
      <c r="D28" s="11">
        <v>4.5</v>
      </c>
      <c r="E28" s="5" t="s">
        <v>93</v>
      </c>
    </row>
    <row r="29" spans="1:5" ht="15.75" x14ac:dyDescent="0.25">
      <c r="A29" s="16" t="s">
        <v>97</v>
      </c>
      <c r="B29" s="6" t="s">
        <v>5</v>
      </c>
      <c r="C29" s="6">
        <v>1</v>
      </c>
      <c r="D29" s="11">
        <v>209.24</v>
      </c>
      <c r="E29" s="5" t="s">
        <v>93</v>
      </c>
    </row>
    <row r="30" spans="1:5" ht="15.75" x14ac:dyDescent="0.25">
      <c r="A30" s="16" t="s">
        <v>86</v>
      </c>
      <c r="B30" s="6" t="s">
        <v>5</v>
      </c>
      <c r="C30" s="6">
        <v>1</v>
      </c>
      <c r="D30" s="11">
        <v>177.4</v>
      </c>
      <c r="E30" s="5" t="s">
        <v>93</v>
      </c>
    </row>
    <row r="31" spans="1:5" ht="15.75" x14ac:dyDescent="0.25">
      <c r="A31" s="16" t="s">
        <v>98</v>
      </c>
      <c r="B31" s="6" t="s">
        <v>5</v>
      </c>
      <c r="C31" s="6">
        <v>3</v>
      </c>
      <c r="D31" s="11">
        <v>92.04</v>
      </c>
      <c r="E31" s="5" t="s">
        <v>93</v>
      </c>
    </row>
    <row r="32" spans="1:5" ht="15.75" x14ac:dyDescent="0.25">
      <c r="A32" s="16" t="s">
        <v>99</v>
      </c>
      <c r="B32" s="6" t="s">
        <v>5</v>
      </c>
      <c r="C32" s="6">
        <v>4</v>
      </c>
      <c r="D32" s="11">
        <v>21.2</v>
      </c>
      <c r="E32" s="5" t="s">
        <v>93</v>
      </c>
    </row>
    <row r="33" spans="1:5" ht="15.75" x14ac:dyDescent="0.25">
      <c r="A33" s="16" t="s">
        <v>100</v>
      </c>
      <c r="B33" s="6" t="s">
        <v>5</v>
      </c>
      <c r="C33" s="6">
        <v>8</v>
      </c>
      <c r="D33" s="11">
        <v>24.8</v>
      </c>
      <c r="E33" s="5" t="s">
        <v>93</v>
      </c>
    </row>
    <row r="34" spans="1:5" ht="15.75" x14ac:dyDescent="0.25">
      <c r="A34" s="16" t="s">
        <v>101</v>
      </c>
      <c r="B34" s="6" t="s">
        <v>5</v>
      </c>
      <c r="C34" s="6">
        <v>4</v>
      </c>
      <c r="D34" s="11">
        <v>28.8</v>
      </c>
      <c r="E34" s="5" t="s">
        <v>93</v>
      </c>
    </row>
    <row r="35" spans="1:5" ht="15.75" x14ac:dyDescent="0.25">
      <c r="A35" s="16" t="s">
        <v>102</v>
      </c>
      <c r="B35" s="6" t="s">
        <v>5</v>
      </c>
      <c r="C35" s="6">
        <v>2</v>
      </c>
      <c r="D35" s="11">
        <v>66</v>
      </c>
      <c r="E35" s="5" t="s">
        <v>93</v>
      </c>
    </row>
    <row r="36" spans="1:5" ht="15.75" x14ac:dyDescent="0.25">
      <c r="A36" s="16" t="s">
        <v>103</v>
      </c>
      <c r="B36" s="6" t="s">
        <v>11</v>
      </c>
      <c r="C36" s="6">
        <v>8</v>
      </c>
      <c r="D36" s="11">
        <v>317.60000000000002</v>
      </c>
      <c r="E36" s="5" t="s">
        <v>93</v>
      </c>
    </row>
    <row r="37" spans="1:5" ht="31.5" x14ac:dyDescent="0.25">
      <c r="A37" s="16" t="s">
        <v>104</v>
      </c>
      <c r="B37" s="6" t="s">
        <v>11</v>
      </c>
      <c r="C37" s="6">
        <v>4</v>
      </c>
      <c r="D37" s="11">
        <v>172.8</v>
      </c>
      <c r="E37" s="5" t="s">
        <v>93</v>
      </c>
    </row>
    <row r="38" spans="1:5" ht="15.75" x14ac:dyDescent="0.25">
      <c r="A38" s="16" t="s">
        <v>105</v>
      </c>
      <c r="B38" s="6" t="s">
        <v>11</v>
      </c>
      <c r="C38" s="6">
        <v>4</v>
      </c>
      <c r="D38" s="11">
        <v>95.2</v>
      </c>
      <c r="E38" s="5" t="s">
        <v>93</v>
      </c>
    </row>
    <row r="39" spans="1:5" ht="15.75" x14ac:dyDescent="0.25">
      <c r="A39" s="16" t="s">
        <v>106</v>
      </c>
      <c r="B39" s="6" t="s">
        <v>5</v>
      </c>
      <c r="C39" s="6">
        <v>1</v>
      </c>
      <c r="D39" s="11">
        <v>7</v>
      </c>
      <c r="E39" s="5" t="s">
        <v>93</v>
      </c>
    </row>
    <row r="40" spans="1:5" ht="15.75" x14ac:dyDescent="0.25">
      <c r="A40" s="16" t="s">
        <v>107</v>
      </c>
      <c r="B40" s="6" t="s">
        <v>53</v>
      </c>
      <c r="C40" s="6">
        <v>2</v>
      </c>
      <c r="D40" s="11">
        <v>60</v>
      </c>
      <c r="E40" s="5" t="s">
        <v>93</v>
      </c>
    </row>
    <row r="41" spans="1:5" ht="15.75" x14ac:dyDescent="0.25">
      <c r="A41" s="16" t="s">
        <v>108</v>
      </c>
      <c r="B41" s="6" t="s">
        <v>11</v>
      </c>
      <c r="C41" s="6">
        <v>2.8</v>
      </c>
      <c r="D41" s="11">
        <v>218.88</v>
      </c>
      <c r="E41" s="5" t="s">
        <v>109</v>
      </c>
    </row>
    <row r="42" spans="1:5" ht="15.75" x14ac:dyDescent="0.25">
      <c r="A42" s="16" t="s">
        <v>110</v>
      </c>
      <c r="B42" s="6" t="s">
        <v>5</v>
      </c>
      <c r="C42" s="6">
        <v>2</v>
      </c>
      <c r="D42" s="11">
        <v>39.82</v>
      </c>
      <c r="E42" s="5" t="s">
        <v>109</v>
      </c>
    </row>
    <row r="43" spans="1:5" ht="15.75" x14ac:dyDescent="0.25">
      <c r="A43" s="16" t="s">
        <v>111</v>
      </c>
      <c r="B43" s="6" t="s">
        <v>5</v>
      </c>
      <c r="C43" s="6">
        <v>1</v>
      </c>
      <c r="D43" s="11">
        <v>19</v>
      </c>
      <c r="E43" s="5" t="s">
        <v>109</v>
      </c>
    </row>
    <row r="44" spans="1:5" ht="15.75" x14ac:dyDescent="0.25">
      <c r="A44" s="16" t="s">
        <v>112</v>
      </c>
      <c r="B44" s="6" t="s">
        <v>5</v>
      </c>
      <c r="C44" s="6">
        <v>2</v>
      </c>
      <c r="D44" s="11">
        <v>36.64</v>
      </c>
      <c r="E44" s="5" t="s">
        <v>109</v>
      </c>
    </row>
    <row r="45" spans="1:5" ht="15.75" x14ac:dyDescent="0.25">
      <c r="A45" s="16" t="s">
        <v>113</v>
      </c>
      <c r="B45" s="6" t="s">
        <v>5</v>
      </c>
      <c r="C45" s="6">
        <v>2</v>
      </c>
      <c r="D45" s="11">
        <v>16.3</v>
      </c>
      <c r="E45" s="5" t="s">
        <v>109</v>
      </c>
    </row>
    <row r="46" spans="1:5" ht="15.75" x14ac:dyDescent="0.25">
      <c r="A46" s="16" t="s">
        <v>89</v>
      </c>
      <c r="B46" s="6" t="s">
        <v>5</v>
      </c>
      <c r="C46" s="6">
        <v>2</v>
      </c>
      <c r="D46" s="11">
        <v>10.8</v>
      </c>
      <c r="E46" s="5" t="s">
        <v>109</v>
      </c>
    </row>
    <row r="47" spans="1:5" ht="15.75" x14ac:dyDescent="0.25">
      <c r="A47" s="16" t="s">
        <v>88</v>
      </c>
      <c r="B47" s="6" t="s">
        <v>2</v>
      </c>
      <c r="C47" s="6">
        <v>0.4</v>
      </c>
      <c r="D47" s="11">
        <v>59.4</v>
      </c>
      <c r="E47" s="5" t="s">
        <v>109</v>
      </c>
    </row>
    <row r="48" spans="1:5" ht="15.75" x14ac:dyDescent="0.25">
      <c r="A48" s="16" t="s">
        <v>87</v>
      </c>
      <c r="B48" s="6" t="s">
        <v>2</v>
      </c>
      <c r="C48" s="6">
        <v>8</v>
      </c>
      <c r="D48" s="11">
        <v>820.48</v>
      </c>
      <c r="E48" s="5" t="s">
        <v>109</v>
      </c>
    </row>
    <row r="49" spans="1:5" ht="15.75" x14ac:dyDescent="0.25">
      <c r="A49" s="16" t="s">
        <v>90</v>
      </c>
      <c r="B49" s="6" t="s">
        <v>48</v>
      </c>
      <c r="C49" s="6">
        <v>4</v>
      </c>
      <c r="D49" s="11">
        <v>209.52</v>
      </c>
      <c r="E49" s="5" t="s">
        <v>109</v>
      </c>
    </row>
    <row r="50" spans="1:5" ht="15.75" x14ac:dyDescent="0.25">
      <c r="A50" s="16" t="s">
        <v>114</v>
      </c>
      <c r="B50" s="6" t="s">
        <v>5</v>
      </c>
      <c r="C50" s="6">
        <v>1</v>
      </c>
      <c r="D50" s="11">
        <v>101.6</v>
      </c>
      <c r="E50" s="5" t="s">
        <v>109</v>
      </c>
    </row>
    <row r="51" spans="1:5" ht="15.75" x14ac:dyDescent="0.25">
      <c r="A51" s="16" t="s">
        <v>115</v>
      </c>
      <c r="B51" s="6" t="s">
        <v>5</v>
      </c>
      <c r="C51" s="6">
        <v>1</v>
      </c>
      <c r="D51" s="11">
        <v>18.23</v>
      </c>
      <c r="E51" s="5" t="s">
        <v>109</v>
      </c>
    </row>
    <row r="52" spans="1:5" ht="15.75" x14ac:dyDescent="0.25">
      <c r="A52" s="16" t="s">
        <v>86</v>
      </c>
      <c r="B52" s="6" t="s">
        <v>5</v>
      </c>
      <c r="C52" s="6">
        <v>1</v>
      </c>
      <c r="D52" s="11">
        <v>177.4</v>
      </c>
      <c r="E52" s="5" t="s">
        <v>109</v>
      </c>
    </row>
    <row r="53" spans="1:5" ht="15.75" x14ac:dyDescent="0.25">
      <c r="A53" s="16" t="s">
        <v>116</v>
      </c>
      <c r="B53" s="6" t="s">
        <v>39</v>
      </c>
      <c r="C53" s="6">
        <v>1.6</v>
      </c>
      <c r="D53" s="11">
        <v>97.65</v>
      </c>
      <c r="E53" s="5" t="s">
        <v>109</v>
      </c>
    </row>
    <row r="54" spans="1:5" ht="15.75" x14ac:dyDescent="0.25">
      <c r="A54" s="16" t="s">
        <v>98</v>
      </c>
      <c r="B54" s="6" t="s">
        <v>5</v>
      </c>
      <c r="C54" s="6">
        <v>2</v>
      </c>
      <c r="D54" s="11">
        <v>61.36</v>
      </c>
      <c r="E54" s="5" t="s">
        <v>109</v>
      </c>
    </row>
    <row r="55" spans="1:5" ht="15.75" x14ac:dyDescent="0.25">
      <c r="A55" s="16" t="s">
        <v>41</v>
      </c>
      <c r="B55" s="6" t="s">
        <v>5</v>
      </c>
      <c r="C55" s="6">
        <v>5</v>
      </c>
      <c r="D55" s="11">
        <v>65</v>
      </c>
      <c r="E55" s="5" t="s">
        <v>117</v>
      </c>
    </row>
    <row r="56" spans="1:5" ht="15.75" x14ac:dyDescent="0.25">
      <c r="A56" s="16" t="s">
        <v>42</v>
      </c>
      <c r="B56" s="6" t="s">
        <v>5</v>
      </c>
      <c r="C56" s="6">
        <v>3</v>
      </c>
      <c r="D56" s="11">
        <v>135</v>
      </c>
      <c r="E56" s="5" t="s">
        <v>117</v>
      </c>
    </row>
    <row r="57" spans="1:5" ht="15.75" x14ac:dyDescent="0.25">
      <c r="A57" s="16" t="s">
        <v>118</v>
      </c>
      <c r="B57" s="6" t="s">
        <v>5</v>
      </c>
      <c r="C57" s="6">
        <v>3</v>
      </c>
      <c r="D57" s="11" t="s">
        <v>202</v>
      </c>
      <c r="E57" s="5" t="s">
        <v>117</v>
      </c>
    </row>
    <row r="58" spans="1:5" ht="15.75" x14ac:dyDescent="0.25">
      <c r="A58" s="16" t="s">
        <v>119</v>
      </c>
      <c r="B58" s="6" t="s">
        <v>11</v>
      </c>
      <c r="C58" s="6">
        <v>3.5</v>
      </c>
      <c r="D58" s="11">
        <v>38.5</v>
      </c>
      <c r="E58" s="5" t="s">
        <v>117</v>
      </c>
    </row>
    <row r="59" spans="1:5" ht="15.75" x14ac:dyDescent="0.25">
      <c r="A59" s="16" t="s">
        <v>83</v>
      </c>
      <c r="B59" s="6" t="s">
        <v>5</v>
      </c>
      <c r="C59" s="6">
        <v>1</v>
      </c>
      <c r="D59" s="11">
        <v>260</v>
      </c>
      <c r="E59" s="5" t="s">
        <v>117</v>
      </c>
    </row>
    <row r="60" spans="1:5" ht="15.75" x14ac:dyDescent="0.25">
      <c r="A60" s="16" t="s">
        <v>120</v>
      </c>
      <c r="B60" s="6" t="s">
        <v>5</v>
      </c>
      <c r="C60" s="6">
        <v>1</v>
      </c>
      <c r="D60" s="11" t="s">
        <v>203</v>
      </c>
      <c r="E60" s="5" t="s">
        <v>121</v>
      </c>
    </row>
    <row r="61" spans="1:5" ht="31.5" x14ac:dyDescent="0.25">
      <c r="A61" s="16" t="s">
        <v>122</v>
      </c>
      <c r="B61" s="6" t="s">
        <v>5</v>
      </c>
      <c r="C61" s="6">
        <v>1</v>
      </c>
      <c r="D61" s="11">
        <v>212.98</v>
      </c>
      <c r="E61" s="5" t="s">
        <v>121</v>
      </c>
    </row>
    <row r="62" spans="1:5" ht="15.75" x14ac:dyDescent="0.25">
      <c r="A62" s="16" t="s">
        <v>123</v>
      </c>
      <c r="B62" s="6" t="s">
        <v>5</v>
      </c>
      <c r="C62" s="6">
        <v>1</v>
      </c>
      <c r="D62" s="11">
        <v>590</v>
      </c>
      <c r="E62" s="5" t="s">
        <v>121</v>
      </c>
    </row>
    <row r="63" spans="1:5" ht="15.75" x14ac:dyDescent="0.25">
      <c r="A63" s="16" t="s">
        <v>30</v>
      </c>
      <c r="B63" s="6" t="s">
        <v>2</v>
      </c>
      <c r="C63" s="6">
        <v>12</v>
      </c>
      <c r="D63" s="11">
        <v>80.400000000000006</v>
      </c>
      <c r="E63" s="5" t="s">
        <v>124</v>
      </c>
    </row>
    <row r="64" spans="1:5" ht="15.75" x14ac:dyDescent="0.25">
      <c r="A64" s="7" t="s">
        <v>145</v>
      </c>
      <c r="B64" s="8"/>
      <c r="C64" s="8"/>
      <c r="D64" s="12" t="s">
        <v>125</v>
      </c>
      <c r="E64" s="7"/>
    </row>
    <row r="65" spans="1:5" ht="15.75" x14ac:dyDescent="0.25">
      <c r="A65" s="5" t="s">
        <v>147</v>
      </c>
      <c r="B65" s="6"/>
      <c r="C65" s="6"/>
      <c r="D65" s="6">
        <v>1021.46</v>
      </c>
      <c r="E65" s="5"/>
    </row>
    <row r="66" spans="1:5" ht="15.75" x14ac:dyDescent="0.25">
      <c r="A66" s="5" t="s">
        <v>151</v>
      </c>
      <c r="B66" s="6"/>
      <c r="C66" s="6"/>
      <c r="D66" s="6">
        <v>52451.61</v>
      </c>
      <c r="E66" s="5"/>
    </row>
    <row r="67" spans="1:5" ht="15.75" x14ac:dyDescent="0.25">
      <c r="A67" s="5" t="s">
        <v>185</v>
      </c>
      <c r="B67" s="6"/>
      <c r="C67" s="6"/>
      <c r="D67" s="6">
        <v>35957.360000000001</v>
      </c>
      <c r="E67" s="5"/>
    </row>
    <row r="68" spans="1:5" ht="15.75" x14ac:dyDescent="0.25">
      <c r="A68" s="5" t="s">
        <v>139</v>
      </c>
      <c r="B68" s="6"/>
      <c r="C68" s="6"/>
      <c r="D68" s="6">
        <v>1708.56</v>
      </c>
      <c r="E68" s="5"/>
    </row>
    <row r="69" spans="1:5" ht="15.75" x14ac:dyDescent="0.25">
      <c r="A69" s="5" t="s">
        <v>140</v>
      </c>
      <c r="B69" s="6"/>
      <c r="C69" s="6"/>
      <c r="D69" s="6">
        <v>2476.08</v>
      </c>
      <c r="E69" s="5"/>
    </row>
    <row r="70" spans="1:5" ht="15.75" x14ac:dyDescent="0.25">
      <c r="A70" s="5" t="s">
        <v>141</v>
      </c>
      <c r="B70" s="6"/>
      <c r="C70" s="6"/>
      <c r="D70" s="6">
        <v>8008.23</v>
      </c>
      <c r="E70" s="5"/>
    </row>
    <row r="71" spans="1:5" ht="15.75" x14ac:dyDescent="0.25">
      <c r="A71" s="5" t="s">
        <v>142</v>
      </c>
      <c r="B71" s="6"/>
      <c r="C71" s="6"/>
      <c r="D71" s="6">
        <v>22722.44</v>
      </c>
      <c r="E71" s="5"/>
    </row>
    <row r="72" spans="1:5" ht="15.75" x14ac:dyDescent="0.25">
      <c r="A72" s="5" t="s">
        <v>143</v>
      </c>
      <c r="B72" s="6"/>
      <c r="C72" s="6"/>
      <c r="D72" s="6">
        <v>846</v>
      </c>
      <c r="E72" s="5"/>
    </row>
    <row r="73" spans="1:5" ht="15.75" x14ac:dyDescent="0.25">
      <c r="A73" s="5" t="s">
        <v>184</v>
      </c>
      <c r="B73" s="6"/>
      <c r="C73" s="6"/>
      <c r="D73" s="6">
        <v>48010.080000000002</v>
      </c>
      <c r="E73" s="5"/>
    </row>
    <row r="74" spans="1:5" ht="15.75" x14ac:dyDescent="0.25">
      <c r="A74" s="5" t="s">
        <v>148</v>
      </c>
      <c r="B74" s="6"/>
      <c r="C74" s="6"/>
      <c r="D74" s="6">
        <v>754.62</v>
      </c>
      <c r="E74" s="5"/>
    </row>
    <row r="75" spans="1:5" ht="15.75" x14ac:dyDescent="0.25">
      <c r="A75" s="5" t="s">
        <v>138</v>
      </c>
      <c r="B75" s="6"/>
      <c r="C75" s="6"/>
      <c r="D75" s="6">
        <v>776.78</v>
      </c>
      <c r="E75" s="5"/>
    </row>
    <row r="76" spans="1:5" ht="15.75" x14ac:dyDescent="0.25">
      <c r="A76" s="5" t="s">
        <v>71</v>
      </c>
      <c r="B76" s="6"/>
      <c r="C76" s="6"/>
      <c r="D76" s="6">
        <v>80.400000000000006</v>
      </c>
      <c r="E76" s="5"/>
    </row>
    <row r="77" spans="1:5" ht="15.75" x14ac:dyDescent="0.25">
      <c r="A77" s="5" t="s">
        <v>149</v>
      </c>
      <c r="B77" s="6"/>
      <c r="C77" s="6"/>
      <c r="D77" s="6">
        <v>41395</v>
      </c>
      <c r="E77" s="5"/>
    </row>
    <row r="78" spans="1:5" ht="15.75" x14ac:dyDescent="0.25">
      <c r="A78" s="5" t="s">
        <v>12</v>
      </c>
      <c r="B78" s="6"/>
      <c r="C78" s="6"/>
      <c r="D78" s="6">
        <v>5272.59</v>
      </c>
      <c r="E78" s="5"/>
    </row>
    <row r="79" spans="1:5" ht="15.75" x14ac:dyDescent="0.25">
      <c r="A79" s="5" t="s">
        <v>31</v>
      </c>
      <c r="B79" s="6"/>
      <c r="C79" s="6"/>
      <c r="D79" s="6">
        <v>134</v>
      </c>
      <c r="E79" s="5"/>
    </row>
    <row r="80" spans="1:5" ht="15.75" x14ac:dyDescent="0.25">
      <c r="A80" s="5" t="s">
        <v>157</v>
      </c>
      <c r="B80" s="6"/>
      <c r="C80" s="6"/>
      <c r="D80" s="6">
        <v>6784.17</v>
      </c>
      <c r="E80" s="5"/>
    </row>
    <row r="81" spans="1:5" ht="15.75" x14ac:dyDescent="0.25">
      <c r="A81" s="5" t="s">
        <v>29</v>
      </c>
      <c r="B81" s="6"/>
      <c r="C81" s="6"/>
      <c r="D81" s="6">
        <v>3797.35</v>
      </c>
      <c r="E81" s="5"/>
    </row>
    <row r="82" spans="1:5" ht="15.75" x14ac:dyDescent="0.25">
      <c r="A82" s="5" t="s">
        <v>173</v>
      </c>
      <c r="B82" s="6"/>
      <c r="C82" s="6"/>
      <c r="D82" s="6">
        <v>696</v>
      </c>
      <c r="E82" s="5"/>
    </row>
    <row r="83" spans="1:5" ht="15.75" x14ac:dyDescent="0.25">
      <c r="A83" s="5" t="s">
        <v>180</v>
      </c>
      <c r="B83" s="6"/>
      <c r="C83" s="6"/>
      <c r="D83" s="6">
        <v>2698</v>
      </c>
      <c r="E83" s="5"/>
    </row>
    <row r="84" spans="1:5" ht="15.75" x14ac:dyDescent="0.25">
      <c r="A84" s="7" t="s">
        <v>8</v>
      </c>
      <c r="B84" s="8"/>
      <c r="C84" s="8"/>
      <c r="D84" s="8">
        <f>SUM(D65:D83)</f>
        <v>235590.73</v>
      </c>
      <c r="E84" s="7"/>
    </row>
    <row r="85" spans="1:5" ht="15.75" x14ac:dyDescent="0.25">
      <c r="A85" s="5"/>
      <c r="B85" s="6"/>
      <c r="C85" s="6"/>
      <c r="D85" s="6"/>
      <c r="E85" s="5"/>
    </row>
    <row r="86" spans="1:5" ht="15.75" x14ac:dyDescent="0.25">
      <c r="A86" s="9" t="s">
        <v>152</v>
      </c>
      <c r="B86" s="10"/>
      <c r="C86" s="10"/>
      <c r="D86" s="10">
        <f>D2-D84</f>
        <v>-55705.73000000001</v>
      </c>
      <c r="E86" s="9"/>
    </row>
    <row r="87" spans="1:5" ht="15.75" x14ac:dyDescent="0.25">
      <c r="A87" s="5"/>
      <c r="B87" s="6"/>
      <c r="C87" s="6"/>
      <c r="D87" s="6"/>
      <c r="E87" s="5"/>
    </row>
    <row r="88" spans="1:5" x14ac:dyDescent="0.25">
      <c r="B88" s="2"/>
      <c r="C88" s="2"/>
      <c r="D88" s="2"/>
    </row>
    <row r="89" spans="1:5" x14ac:dyDescent="0.25">
      <c r="B89" s="2"/>
      <c r="C89" s="2"/>
      <c r="D89" s="2"/>
    </row>
    <row r="90" spans="1:5" x14ac:dyDescent="0.25">
      <c r="B90" s="2"/>
      <c r="C90" s="2"/>
      <c r="D90" s="2"/>
    </row>
    <row r="91" spans="1:5" x14ac:dyDescent="0.25">
      <c r="B91" s="2"/>
      <c r="C91" s="2"/>
      <c r="D91" s="2"/>
    </row>
    <row r="92" spans="1:5" x14ac:dyDescent="0.25">
      <c r="B92" s="2"/>
      <c r="C92" s="2"/>
      <c r="D92" s="2"/>
    </row>
    <row r="93" spans="1:5" x14ac:dyDescent="0.25">
      <c r="B93" s="2"/>
      <c r="C93" s="2"/>
      <c r="D93" s="2"/>
    </row>
    <row r="94" spans="1:5" x14ac:dyDescent="0.25">
      <c r="B94" s="2"/>
      <c r="C94" s="2"/>
      <c r="D94" s="2"/>
    </row>
    <row r="95" spans="1:5" x14ac:dyDescent="0.25">
      <c r="B95" s="2"/>
      <c r="C95" s="2"/>
      <c r="D95" s="2"/>
    </row>
    <row r="96" spans="1:5" x14ac:dyDescent="0.25">
      <c r="B96" s="2"/>
      <c r="C96" s="2"/>
      <c r="D96" s="2"/>
    </row>
    <row r="97" spans="2:4" x14ac:dyDescent="0.25">
      <c r="B97" s="2"/>
      <c r="C97" s="2"/>
      <c r="D97" s="2"/>
    </row>
    <row r="98" spans="2:4" x14ac:dyDescent="0.25">
      <c r="B98" s="2"/>
      <c r="C98" s="2"/>
      <c r="D98" s="2"/>
    </row>
    <row r="99" spans="2:4" x14ac:dyDescent="0.25">
      <c r="B99" s="2"/>
      <c r="C99" s="2"/>
      <c r="D99" s="2"/>
    </row>
    <row r="100" spans="2:4" x14ac:dyDescent="0.25">
      <c r="B100" s="2"/>
      <c r="C100" s="2"/>
      <c r="D100" s="2"/>
    </row>
    <row r="101" spans="2:4" x14ac:dyDescent="0.25">
      <c r="B101" s="2"/>
      <c r="C101" s="2"/>
      <c r="D101" s="2"/>
    </row>
    <row r="102" spans="2:4" x14ac:dyDescent="0.25">
      <c r="B102" s="2"/>
      <c r="C102" s="2"/>
      <c r="D102" s="2"/>
    </row>
    <row r="103" spans="2:4" x14ac:dyDescent="0.25">
      <c r="B103" s="2"/>
      <c r="C103" s="2"/>
      <c r="D103" s="2"/>
    </row>
    <row r="104" spans="2:4" x14ac:dyDescent="0.25">
      <c r="B104" s="2"/>
      <c r="C104" s="2"/>
      <c r="D104" s="2"/>
    </row>
    <row r="105" spans="2:4" x14ac:dyDescent="0.25">
      <c r="B105" s="2"/>
      <c r="C105" s="2"/>
      <c r="D105" s="2"/>
    </row>
    <row r="106" spans="2:4" x14ac:dyDescent="0.25">
      <c r="B106" s="2"/>
      <c r="C106" s="2"/>
      <c r="D106" s="2"/>
    </row>
    <row r="107" spans="2:4" x14ac:dyDescent="0.25">
      <c r="B107" s="2"/>
      <c r="C107" s="2"/>
      <c r="D107" s="2"/>
    </row>
    <row r="108" spans="2:4" x14ac:dyDescent="0.25">
      <c r="B108" s="2"/>
      <c r="C108" s="2"/>
      <c r="D108" s="2"/>
    </row>
    <row r="109" spans="2:4" x14ac:dyDescent="0.25">
      <c r="B109" s="2"/>
      <c r="C109" s="2"/>
      <c r="D109" s="2"/>
    </row>
    <row r="110" spans="2:4" x14ac:dyDescent="0.25">
      <c r="B110" s="2"/>
      <c r="C110" s="2"/>
      <c r="D110" s="2"/>
    </row>
    <row r="111" spans="2:4" x14ac:dyDescent="0.25">
      <c r="B111" s="2"/>
      <c r="C111" s="2"/>
      <c r="D111" s="2"/>
    </row>
    <row r="112" spans="2:4" x14ac:dyDescent="0.25">
      <c r="B112" s="2"/>
      <c r="C112" s="2"/>
      <c r="D112" s="2"/>
    </row>
    <row r="113" spans="2:4" x14ac:dyDescent="0.25">
      <c r="B113" s="2"/>
      <c r="C113" s="2"/>
      <c r="D113" s="2"/>
    </row>
    <row r="114" spans="2:4" x14ac:dyDescent="0.25">
      <c r="B114" s="2"/>
      <c r="C114" s="2"/>
      <c r="D114" s="2"/>
    </row>
    <row r="115" spans="2:4" x14ac:dyDescent="0.25">
      <c r="B115" s="2"/>
      <c r="C115" s="2"/>
      <c r="D115" s="2"/>
    </row>
  </sheetData>
  <mergeCells count="2">
    <mergeCell ref="A1:E1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9" workbookViewId="0">
      <selection activeCell="A4" sqref="A4:E4"/>
    </sheetView>
  </sheetViews>
  <sheetFormatPr defaultRowHeight="15" x14ac:dyDescent="0.25"/>
  <cols>
    <col min="1" max="1" width="45.28515625" customWidth="1"/>
    <col min="5" max="5" width="29.140625" customWidth="1"/>
  </cols>
  <sheetData>
    <row r="1" spans="1:5" ht="15.75" x14ac:dyDescent="0.25">
      <c r="A1" s="25" t="s">
        <v>204</v>
      </c>
      <c r="B1" s="26"/>
      <c r="C1" s="26"/>
      <c r="D1" s="26"/>
      <c r="E1" s="27"/>
    </row>
    <row r="2" spans="1:5" ht="15.75" x14ac:dyDescent="0.25">
      <c r="A2" s="3" t="s">
        <v>137</v>
      </c>
      <c r="B2" s="3">
        <v>12.2</v>
      </c>
      <c r="C2" s="3"/>
      <c r="D2" s="3">
        <v>132598</v>
      </c>
      <c r="E2" s="3"/>
    </row>
    <row r="3" spans="1:5" ht="15.75" x14ac:dyDescent="0.25">
      <c r="A3" s="25" t="s">
        <v>129</v>
      </c>
      <c r="B3" s="26"/>
      <c r="C3" s="26"/>
      <c r="D3" s="26"/>
      <c r="E3" s="27"/>
    </row>
    <row r="4" spans="1:5" ht="15.75" x14ac:dyDescent="0.25">
      <c r="A4" s="4"/>
      <c r="B4" s="5"/>
      <c r="C4" s="5" t="s">
        <v>205</v>
      </c>
      <c r="D4" s="5" t="s">
        <v>161</v>
      </c>
      <c r="E4" s="5" t="s">
        <v>0</v>
      </c>
    </row>
    <row r="5" spans="1:5" ht="15.75" x14ac:dyDescent="0.25">
      <c r="A5" s="16" t="s">
        <v>10</v>
      </c>
      <c r="B5" s="6" t="s">
        <v>11</v>
      </c>
      <c r="C5" s="6">
        <v>7</v>
      </c>
      <c r="D5" s="11">
        <v>819</v>
      </c>
      <c r="E5" s="5" t="s">
        <v>12</v>
      </c>
    </row>
    <row r="6" spans="1:5" ht="15.75" x14ac:dyDescent="0.25">
      <c r="A6" s="16" t="s">
        <v>13</v>
      </c>
      <c r="B6" s="6" t="s">
        <v>14</v>
      </c>
      <c r="C6" s="6">
        <v>3</v>
      </c>
      <c r="D6" s="11">
        <v>63</v>
      </c>
      <c r="E6" s="5" t="s">
        <v>12</v>
      </c>
    </row>
    <row r="7" spans="1:5" ht="31.5" x14ac:dyDescent="0.25">
      <c r="A7" s="16" t="s">
        <v>44</v>
      </c>
      <c r="B7" s="6" t="s">
        <v>2</v>
      </c>
      <c r="C7" s="6">
        <v>4</v>
      </c>
      <c r="D7" s="11">
        <v>218.64</v>
      </c>
      <c r="E7" s="5" t="s">
        <v>3</v>
      </c>
    </row>
    <row r="8" spans="1:5" ht="15.75" x14ac:dyDescent="0.25">
      <c r="A8" s="16" t="s">
        <v>17</v>
      </c>
      <c r="B8" s="6" t="s">
        <v>2</v>
      </c>
      <c r="C8" s="6">
        <v>0.54</v>
      </c>
      <c r="D8" s="11">
        <v>88.7</v>
      </c>
      <c r="E8" s="5" t="s">
        <v>18</v>
      </c>
    </row>
    <row r="9" spans="1:5" ht="15.75" x14ac:dyDescent="0.25">
      <c r="A9" s="16" t="s">
        <v>20</v>
      </c>
      <c r="B9" s="6" t="s">
        <v>2</v>
      </c>
      <c r="C9" s="6">
        <v>4.5</v>
      </c>
      <c r="D9" s="11">
        <v>63.54</v>
      </c>
      <c r="E9" s="5" t="s">
        <v>18</v>
      </c>
    </row>
    <row r="10" spans="1:5" ht="15.75" x14ac:dyDescent="0.25">
      <c r="A10" s="16" t="s">
        <v>126</v>
      </c>
      <c r="B10" s="6" t="s">
        <v>2</v>
      </c>
      <c r="C10" s="6">
        <v>1.8</v>
      </c>
      <c r="D10" s="11">
        <v>356.51</v>
      </c>
      <c r="E10" s="5" t="s">
        <v>18</v>
      </c>
    </row>
    <row r="11" spans="1:5" ht="31.5" x14ac:dyDescent="0.25">
      <c r="A11" s="16" t="s">
        <v>82</v>
      </c>
      <c r="B11" s="6" t="s">
        <v>2</v>
      </c>
      <c r="C11" s="6">
        <v>4.0999999999999996</v>
      </c>
      <c r="D11" s="11">
        <v>326.85000000000002</v>
      </c>
      <c r="E11" s="5" t="s">
        <v>18</v>
      </c>
    </row>
    <row r="12" spans="1:5" ht="15.75" x14ac:dyDescent="0.25">
      <c r="A12" s="16" t="s">
        <v>30</v>
      </c>
      <c r="B12" s="6" t="s">
        <v>2</v>
      </c>
      <c r="C12" s="6">
        <v>20</v>
      </c>
      <c r="D12" s="11">
        <v>134</v>
      </c>
      <c r="E12" s="5" t="s">
        <v>31</v>
      </c>
    </row>
    <row r="13" spans="1:5" ht="15.75" x14ac:dyDescent="0.25">
      <c r="A13" s="16" t="s">
        <v>10</v>
      </c>
      <c r="B13" s="6" t="s">
        <v>11</v>
      </c>
      <c r="C13" s="6">
        <v>10</v>
      </c>
      <c r="D13" s="11">
        <v>1170</v>
      </c>
      <c r="E13" s="5" t="s">
        <v>12</v>
      </c>
    </row>
    <row r="14" spans="1:5" ht="15.75" x14ac:dyDescent="0.25">
      <c r="A14" s="16" t="s">
        <v>23</v>
      </c>
      <c r="B14" s="6" t="s">
        <v>14</v>
      </c>
      <c r="C14" s="6">
        <v>3</v>
      </c>
      <c r="D14" s="11">
        <v>64.59</v>
      </c>
      <c r="E14" s="5" t="s">
        <v>12</v>
      </c>
    </row>
    <row r="15" spans="1:5" ht="15.75" x14ac:dyDescent="0.25">
      <c r="A15" s="16" t="s">
        <v>58</v>
      </c>
      <c r="B15" s="6" t="s">
        <v>5</v>
      </c>
      <c r="C15" s="6">
        <v>3</v>
      </c>
      <c r="D15" s="11">
        <v>84</v>
      </c>
      <c r="E15" s="5" t="s">
        <v>59</v>
      </c>
    </row>
    <row r="16" spans="1:5" ht="15.75" x14ac:dyDescent="0.25">
      <c r="A16" s="16" t="s">
        <v>4</v>
      </c>
      <c r="B16" s="6" t="s">
        <v>5</v>
      </c>
      <c r="C16" s="6">
        <v>2</v>
      </c>
      <c r="D16" s="11">
        <v>1680</v>
      </c>
      <c r="E16" s="5" t="s">
        <v>6</v>
      </c>
    </row>
    <row r="17" spans="1:5" ht="15.75" x14ac:dyDescent="0.25">
      <c r="A17" s="16" t="s">
        <v>7</v>
      </c>
      <c r="B17" s="6" t="s">
        <v>5</v>
      </c>
      <c r="C17" s="6">
        <v>10</v>
      </c>
      <c r="D17" s="11">
        <v>6</v>
      </c>
      <c r="E17" s="5" t="s">
        <v>6</v>
      </c>
    </row>
    <row r="18" spans="1:5" ht="15.75" x14ac:dyDescent="0.25">
      <c r="A18" s="16" t="s">
        <v>28</v>
      </c>
      <c r="B18" s="6" t="s">
        <v>5</v>
      </c>
      <c r="C18" s="6">
        <v>1</v>
      </c>
      <c r="D18" s="11">
        <v>538</v>
      </c>
      <c r="E18" s="5" t="s">
        <v>127</v>
      </c>
    </row>
    <row r="19" spans="1:5" ht="15.75" x14ac:dyDescent="0.25">
      <c r="A19" s="4" t="s">
        <v>8</v>
      </c>
      <c r="B19" s="3"/>
      <c r="C19" s="3">
        <v>73.94</v>
      </c>
      <c r="D19" s="14" t="s">
        <v>128</v>
      </c>
      <c r="E19" s="4"/>
    </row>
    <row r="20" spans="1:5" ht="15.75" x14ac:dyDescent="0.25">
      <c r="A20" s="5" t="s">
        <v>147</v>
      </c>
      <c r="B20" s="6"/>
      <c r="C20" s="6"/>
      <c r="D20" s="11">
        <v>757.91</v>
      </c>
      <c r="E20" s="5"/>
    </row>
    <row r="21" spans="1:5" ht="15.75" x14ac:dyDescent="0.25">
      <c r="A21" s="5" t="s">
        <v>151</v>
      </c>
      <c r="B21" s="6"/>
      <c r="C21" s="6"/>
      <c r="D21" s="11">
        <v>38662.61</v>
      </c>
      <c r="E21" s="5"/>
    </row>
    <row r="22" spans="1:5" ht="15.75" x14ac:dyDescent="0.25">
      <c r="A22" s="5" t="s">
        <v>185</v>
      </c>
      <c r="B22" s="6"/>
      <c r="C22" s="6"/>
      <c r="D22" s="11">
        <v>26497.79</v>
      </c>
      <c r="E22" s="5"/>
    </row>
    <row r="23" spans="1:5" ht="15.75" x14ac:dyDescent="0.25">
      <c r="A23" s="5" t="s">
        <v>139</v>
      </c>
      <c r="B23" s="6"/>
      <c r="C23" s="6"/>
      <c r="D23" s="11">
        <v>1258.44</v>
      </c>
      <c r="E23" s="5"/>
    </row>
    <row r="24" spans="1:5" ht="15.75" x14ac:dyDescent="0.25">
      <c r="A24" s="5" t="s">
        <v>140</v>
      </c>
      <c r="B24" s="6"/>
      <c r="C24" s="6"/>
      <c r="D24" s="11">
        <v>1826.64</v>
      </c>
      <c r="E24" s="5"/>
    </row>
    <row r="25" spans="1:5" ht="15.75" x14ac:dyDescent="0.25">
      <c r="A25" s="5" t="s">
        <v>141</v>
      </c>
      <c r="B25" s="6"/>
      <c r="C25" s="6"/>
      <c r="D25" s="11">
        <v>5902.25</v>
      </c>
      <c r="E25" s="5"/>
    </row>
    <row r="26" spans="1:5" ht="15.75" x14ac:dyDescent="0.25">
      <c r="A26" s="5" t="s">
        <v>142</v>
      </c>
      <c r="B26" s="6"/>
      <c r="C26" s="6"/>
      <c r="D26" s="11">
        <v>16749.32</v>
      </c>
      <c r="E26" s="5"/>
    </row>
    <row r="27" spans="1:5" ht="15.75" x14ac:dyDescent="0.25">
      <c r="A27" s="5" t="s">
        <v>143</v>
      </c>
      <c r="B27" s="6"/>
      <c r="C27" s="6"/>
      <c r="D27" s="11">
        <v>1686</v>
      </c>
      <c r="E27" s="5"/>
    </row>
    <row r="28" spans="1:5" ht="15.75" x14ac:dyDescent="0.25">
      <c r="A28" s="5" t="s">
        <v>184</v>
      </c>
      <c r="B28" s="6"/>
      <c r="C28" s="6"/>
      <c r="D28" s="11">
        <v>18143</v>
      </c>
      <c r="E28" s="5"/>
    </row>
    <row r="29" spans="1:5" ht="15.75" x14ac:dyDescent="0.25">
      <c r="A29" s="5" t="s">
        <v>148</v>
      </c>
      <c r="B29" s="6"/>
      <c r="C29" s="6"/>
      <c r="D29" s="11">
        <v>1054.23</v>
      </c>
      <c r="E29" s="5"/>
    </row>
    <row r="30" spans="1:5" ht="15.75" x14ac:dyDescent="0.25">
      <c r="A30" s="5" t="s">
        <v>149</v>
      </c>
      <c r="B30" s="6"/>
      <c r="C30" s="6"/>
      <c r="D30" s="11">
        <v>88060</v>
      </c>
      <c r="E30" s="5"/>
    </row>
    <row r="31" spans="1:5" ht="15.75" x14ac:dyDescent="0.25">
      <c r="A31" s="5" t="s">
        <v>12</v>
      </c>
      <c r="B31" s="6"/>
      <c r="C31" s="6"/>
      <c r="D31" s="11">
        <v>2116.59</v>
      </c>
      <c r="E31" s="5"/>
    </row>
    <row r="32" spans="1:5" ht="15.75" x14ac:dyDescent="0.25">
      <c r="A32" s="5" t="s">
        <v>31</v>
      </c>
      <c r="B32" s="6"/>
      <c r="C32" s="6"/>
      <c r="D32" s="11">
        <v>134</v>
      </c>
      <c r="E32" s="5"/>
    </row>
    <row r="33" spans="1:5" ht="15.75" x14ac:dyDescent="0.25">
      <c r="A33" s="5" t="s">
        <v>29</v>
      </c>
      <c r="B33" s="6"/>
      <c r="C33" s="6"/>
      <c r="D33" s="11">
        <v>538</v>
      </c>
      <c r="E33" s="5"/>
    </row>
    <row r="34" spans="1:5" ht="15.75" x14ac:dyDescent="0.25">
      <c r="A34" s="5" t="s">
        <v>173</v>
      </c>
      <c r="B34" s="6"/>
      <c r="C34" s="6"/>
      <c r="D34" s="11">
        <v>513</v>
      </c>
      <c r="E34" s="5"/>
    </row>
    <row r="35" spans="1:5" ht="15.75" x14ac:dyDescent="0.25">
      <c r="A35" s="5" t="s">
        <v>180</v>
      </c>
      <c r="B35" s="6"/>
      <c r="C35" s="6"/>
      <c r="D35" s="11">
        <v>1989</v>
      </c>
      <c r="E35" s="5"/>
    </row>
    <row r="36" spans="1:5" ht="15.75" x14ac:dyDescent="0.25">
      <c r="A36" s="7" t="s">
        <v>8</v>
      </c>
      <c r="B36" s="8"/>
      <c r="C36" s="8"/>
      <c r="D36" s="12">
        <f>SUM(D20:D35)</f>
        <v>205888.78</v>
      </c>
      <c r="E36" s="7"/>
    </row>
    <row r="37" spans="1:5" ht="15.75" x14ac:dyDescent="0.25">
      <c r="A37" s="5"/>
      <c r="B37" s="6"/>
      <c r="C37" s="6"/>
      <c r="D37" s="11"/>
      <c r="E37" s="5"/>
    </row>
    <row r="38" spans="1:5" ht="15.75" x14ac:dyDescent="0.25">
      <c r="A38" s="9" t="s">
        <v>152</v>
      </c>
      <c r="B38" s="10"/>
      <c r="C38" s="10"/>
      <c r="D38" s="13">
        <f>D2-D36</f>
        <v>-73290.78</v>
      </c>
      <c r="E38" s="9"/>
    </row>
  </sheetData>
  <mergeCells count="2">
    <mergeCell ref="A1:E1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26" sqref="F26"/>
    </sheetView>
  </sheetViews>
  <sheetFormatPr defaultRowHeight="15" x14ac:dyDescent="0.25"/>
  <cols>
    <col min="1" max="1" width="26.7109375" customWidth="1"/>
    <col min="2" max="2" width="37.5703125" customWidth="1"/>
    <col min="6" max="6" width="32.5703125" customWidth="1"/>
  </cols>
  <sheetData>
    <row r="1" spans="1:6" x14ac:dyDescent="0.25">
      <c r="A1" s="1" t="s">
        <v>158</v>
      </c>
      <c r="B1" s="1" t="s">
        <v>159</v>
      </c>
      <c r="C1" s="1"/>
      <c r="D1" s="1" t="s">
        <v>160</v>
      </c>
      <c r="E1" s="1" t="s">
        <v>161</v>
      </c>
      <c r="F1" s="1" t="s">
        <v>162</v>
      </c>
    </row>
    <row r="2" spans="1:6" x14ac:dyDescent="0.25">
      <c r="A2" s="1"/>
      <c r="B2" s="1"/>
      <c r="C2" s="1" t="s">
        <v>0</v>
      </c>
      <c r="D2" s="1"/>
      <c r="E2" s="1"/>
      <c r="F2" s="1"/>
    </row>
    <row r="3" spans="1:6" x14ac:dyDescent="0.25">
      <c r="A3" s="1" t="s">
        <v>163</v>
      </c>
      <c r="B3" s="1" t="s">
        <v>164</v>
      </c>
      <c r="C3" s="1" t="s">
        <v>5</v>
      </c>
      <c r="D3" s="1">
        <v>0.34</v>
      </c>
      <c r="E3" s="1">
        <v>39.1</v>
      </c>
      <c r="F3" s="1" t="s">
        <v>165</v>
      </c>
    </row>
    <row r="4" spans="1:6" x14ac:dyDescent="0.25">
      <c r="A4" s="1" t="s">
        <v>163</v>
      </c>
      <c r="B4" s="1" t="s">
        <v>166</v>
      </c>
      <c r="C4" s="1" t="s">
        <v>5</v>
      </c>
      <c r="D4" s="1">
        <v>2</v>
      </c>
      <c r="E4" s="1">
        <v>8.8000000000000007</v>
      </c>
      <c r="F4" s="1" t="s">
        <v>165</v>
      </c>
    </row>
    <row r="5" spans="1:6" x14ac:dyDescent="0.25">
      <c r="A5" s="1" t="s">
        <v>163</v>
      </c>
      <c r="B5" s="1" t="s">
        <v>23</v>
      </c>
      <c r="C5" s="1" t="s">
        <v>14</v>
      </c>
      <c r="D5" s="1">
        <v>15</v>
      </c>
      <c r="E5" s="1">
        <v>487.5</v>
      </c>
      <c r="F5" s="1" t="s">
        <v>165</v>
      </c>
    </row>
    <row r="6" spans="1:6" x14ac:dyDescent="0.25">
      <c r="A6" s="1" t="s">
        <v>163</v>
      </c>
      <c r="B6" s="1" t="s">
        <v>107</v>
      </c>
      <c r="C6" s="1" t="s">
        <v>53</v>
      </c>
      <c r="D6" s="1">
        <v>1</v>
      </c>
      <c r="E6" s="1">
        <v>30</v>
      </c>
      <c r="F6" s="1" t="s">
        <v>165</v>
      </c>
    </row>
    <row r="7" spans="1:6" x14ac:dyDescent="0.25">
      <c r="A7" s="1" t="s">
        <v>163</v>
      </c>
      <c r="B7" s="1" t="s">
        <v>166</v>
      </c>
      <c r="C7" s="1" t="s">
        <v>5</v>
      </c>
      <c r="D7" s="1">
        <v>50</v>
      </c>
      <c r="E7" s="1">
        <v>238</v>
      </c>
      <c r="F7" s="1" t="s">
        <v>165</v>
      </c>
    </row>
    <row r="8" spans="1:6" x14ac:dyDescent="0.25">
      <c r="A8" s="1" t="s">
        <v>163</v>
      </c>
      <c r="B8" s="1" t="s">
        <v>167</v>
      </c>
      <c r="C8" s="1" t="s">
        <v>5</v>
      </c>
      <c r="D8" s="1">
        <v>2</v>
      </c>
      <c r="E8" s="1">
        <v>156</v>
      </c>
      <c r="F8" s="1" t="s">
        <v>165</v>
      </c>
    </row>
    <row r="9" spans="1:6" x14ac:dyDescent="0.25">
      <c r="A9" s="1" t="s">
        <v>163</v>
      </c>
      <c r="B9" s="1" t="s">
        <v>168</v>
      </c>
      <c r="C9" s="1" t="s">
        <v>5</v>
      </c>
      <c r="D9" s="1">
        <v>2</v>
      </c>
      <c r="E9" s="1">
        <v>160</v>
      </c>
      <c r="F9" s="1" t="s">
        <v>165</v>
      </c>
    </row>
    <row r="10" spans="1:6" x14ac:dyDescent="0.25">
      <c r="A10" s="1" t="s">
        <v>163</v>
      </c>
      <c r="B10" s="1" t="s">
        <v>169</v>
      </c>
      <c r="C10" s="1" t="s">
        <v>5</v>
      </c>
      <c r="D10" s="1">
        <v>2</v>
      </c>
      <c r="E10" s="1">
        <v>360</v>
      </c>
      <c r="F10" s="1" t="s">
        <v>165</v>
      </c>
    </row>
    <row r="11" spans="1:6" x14ac:dyDescent="0.25">
      <c r="A11" s="1" t="s">
        <v>163</v>
      </c>
      <c r="B11" s="1" t="s">
        <v>79</v>
      </c>
      <c r="C11" s="1" t="s">
        <v>14</v>
      </c>
      <c r="D11" s="1">
        <v>10</v>
      </c>
      <c r="E11" s="1">
        <v>406.4</v>
      </c>
      <c r="F11" s="1" t="s">
        <v>165</v>
      </c>
    </row>
    <row r="12" spans="1:6" x14ac:dyDescent="0.25">
      <c r="A12" s="1" t="s">
        <v>163</v>
      </c>
      <c r="B12" s="1" t="s">
        <v>79</v>
      </c>
      <c r="C12" s="1" t="s">
        <v>14</v>
      </c>
      <c r="D12" s="1">
        <v>8.86</v>
      </c>
      <c r="E12" s="1">
        <v>368.49</v>
      </c>
      <c r="F12" s="1" t="s">
        <v>165</v>
      </c>
    </row>
    <row r="13" spans="1:6" x14ac:dyDescent="0.25">
      <c r="A13" s="1" t="s">
        <v>163</v>
      </c>
      <c r="B13" s="1" t="s">
        <v>170</v>
      </c>
      <c r="C13" s="1" t="s">
        <v>5</v>
      </c>
      <c r="D13" s="1">
        <v>2</v>
      </c>
      <c r="E13" s="1">
        <v>205</v>
      </c>
      <c r="F13" s="1" t="s">
        <v>165</v>
      </c>
    </row>
    <row r="14" spans="1:6" x14ac:dyDescent="0.25">
      <c r="A14" s="1" t="s">
        <v>163</v>
      </c>
      <c r="B14" s="1" t="s">
        <v>171</v>
      </c>
      <c r="C14" s="1" t="s">
        <v>14</v>
      </c>
      <c r="D14" s="1">
        <v>1</v>
      </c>
      <c r="E14" s="1">
        <v>250</v>
      </c>
      <c r="F14" s="1" t="s">
        <v>165</v>
      </c>
    </row>
    <row r="15" spans="1:6" x14ac:dyDescent="0.25">
      <c r="A15" s="1" t="s">
        <v>163</v>
      </c>
      <c r="B15" s="1" t="s">
        <v>172</v>
      </c>
      <c r="C15" s="1" t="s">
        <v>48</v>
      </c>
      <c r="D15" s="1">
        <v>2</v>
      </c>
      <c r="E15" s="1">
        <v>840</v>
      </c>
      <c r="F15" s="1" t="s">
        <v>165</v>
      </c>
    </row>
    <row r="16" spans="1:6" x14ac:dyDescent="0.25">
      <c r="A16" s="1" t="s">
        <v>163</v>
      </c>
      <c r="B16" s="1" t="s">
        <v>52</v>
      </c>
      <c r="C16" s="1" t="s">
        <v>53</v>
      </c>
      <c r="D16" s="1">
        <v>2</v>
      </c>
      <c r="E16" s="1">
        <v>60</v>
      </c>
      <c r="F16" s="1" t="s">
        <v>165</v>
      </c>
    </row>
    <row r="17" spans="1:6" x14ac:dyDescent="0.25">
      <c r="A17" s="1" t="s">
        <v>163</v>
      </c>
      <c r="B17" s="1" t="s">
        <v>52</v>
      </c>
      <c r="C17" s="1" t="s">
        <v>53</v>
      </c>
      <c r="D17" s="1">
        <v>2</v>
      </c>
      <c r="E17" s="1">
        <v>60</v>
      </c>
      <c r="F17" s="1" t="s">
        <v>173</v>
      </c>
    </row>
    <row r="18" spans="1:6" x14ac:dyDescent="0.25">
      <c r="A18" s="1" t="s">
        <v>8</v>
      </c>
      <c r="B18" s="1"/>
      <c r="C18" s="1"/>
      <c r="D18" s="1">
        <v>102.2</v>
      </c>
      <c r="E18" s="1" t="s">
        <v>174</v>
      </c>
      <c r="F18" s="1"/>
    </row>
    <row r="19" spans="1:6" x14ac:dyDescent="0.25">
      <c r="A19" s="1" t="s">
        <v>175</v>
      </c>
      <c r="B19" s="1"/>
      <c r="C19" s="1"/>
      <c r="D19" s="1">
        <v>102.2</v>
      </c>
      <c r="E19" s="1" t="s">
        <v>174</v>
      </c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 t="s">
        <v>176</v>
      </c>
      <c r="B23" s="1"/>
      <c r="C23" s="1"/>
      <c r="D23" s="1" t="s">
        <v>177</v>
      </c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 t="s">
        <v>178</v>
      </c>
      <c r="E26" s="1">
        <v>6815.8</v>
      </c>
      <c r="F26" s="1" t="s">
        <v>179</v>
      </c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7" spans="1:6" x14ac:dyDescent="0.25">
      <c r="D3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Зв-1</vt:lpstr>
      <vt:lpstr>Зв-11</vt:lpstr>
      <vt:lpstr>ЗВ-13</vt:lpstr>
      <vt:lpstr>ЗВ-2</vt:lpstr>
      <vt:lpstr>ЗВ-3</vt:lpstr>
      <vt:lpstr>ЗВ-4</vt:lpstr>
      <vt:lpstr>ЗВ-7</vt:lpstr>
      <vt:lpstr>ЗВ-9</vt:lpstr>
      <vt:lpstr>БЛАГ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cp:lastPrinted>2020-02-17T08:21:13Z</cp:lastPrinted>
  <dcterms:created xsi:type="dcterms:W3CDTF">2020-02-12T13:27:40Z</dcterms:created>
  <dcterms:modified xsi:type="dcterms:W3CDTF">2020-03-10T05:46:38Z</dcterms:modified>
</cp:coreProperties>
</file>