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5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Пушнова</author>
  </authors>
  <commentList>
    <comment ref="F8" authorId="0">
      <text>
        <r>
          <rPr>
            <b/>
            <sz val="10"/>
            <rFont val="Tahoma"/>
            <family val="0"/>
          </rPr>
          <t>Пушнова: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<sst xmlns="http://schemas.openxmlformats.org/spreadsheetml/2006/main" count="97" uniqueCount="95">
  <si>
    <t>Отчет управляющей организации ООО "Жилсервис" 2014г.</t>
  </si>
  <si>
    <t>Орловский р-он,  д. Образцово, ул.Садовая, д.5</t>
  </si>
  <si>
    <t>период выполнения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</si>
  <si>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</si>
  <si>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</si>
  <si>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</si>
  <si>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</si>
  <si>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</si>
  <si>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</si>
  <si>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</si>
  <si>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</si>
  <si>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январь</t>
  </si>
  <si>
    <t>Ремонт входных дверей</t>
  </si>
  <si>
    <t xml:space="preserve">   Минплита Рок Лайт</t>
  </si>
  <si>
    <t xml:space="preserve">   Саморез 4,2 х 19</t>
  </si>
  <si>
    <t xml:space="preserve">   ДВП (2,745х1,22х3,2)</t>
  </si>
  <si>
    <t xml:space="preserve">   Саморез д\лист мет п\ш остр 4.2 *41 цинк</t>
  </si>
  <si>
    <t xml:space="preserve">   Саморез 3,5* 19</t>
  </si>
  <si>
    <t>Ремонт эл. проводки в подъезде</t>
  </si>
  <si>
    <t xml:space="preserve">   Дюбель пласт. с шипами 6*40</t>
  </si>
  <si>
    <t xml:space="preserve">   Кабель-канал 16\16 Элекор</t>
  </si>
  <si>
    <t xml:space="preserve">   Кабель-канал 40/25 Элекор</t>
  </si>
  <si>
    <t>Ремонт подъезда</t>
  </si>
  <si>
    <t xml:space="preserve">   Грунтовка глубокого проникновения</t>
  </si>
  <si>
    <t xml:space="preserve">   Побелка "Боларс"</t>
  </si>
  <si>
    <t xml:space="preserve">   Цемент</t>
  </si>
  <si>
    <t xml:space="preserve">   Шлиф-шкурка  водостойкая на ткан. основе 24х17 №4</t>
  </si>
  <si>
    <t xml:space="preserve">   Шпатлевка фасадная "Боларс"</t>
  </si>
  <si>
    <t xml:space="preserve">   Шпатлевка финишная</t>
  </si>
  <si>
    <t xml:space="preserve">   Эмаль ПФ -115 светло-голубая</t>
  </si>
  <si>
    <t xml:space="preserve">   Эмаль ПФ-115 белая</t>
  </si>
  <si>
    <t xml:space="preserve">   Эмаль ПФ-266 красно-коричневая</t>
  </si>
  <si>
    <t>апр</t>
  </si>
  <si>
    <t>Мелкий ремонт системы отопления</t>
  </si>
  <si>
    <t xml:space="preserve">   Проволока неоц.д-2мм</t>
  </si>
  <si>
    <t>июль</t>
  </si>
  <si>
    <t>Ремонт порожков</t>
  </si>
  <si>
    <t>август</t>
  </si>
  <si>
    <t>Ремонт г/в и х/водопровода</t>
  </si>
  <si>
    <t xml:space="preserve">   Карбид кальция</t>
  </si>
  <si>
    <t xml:space="preserve">   Кислород</t>
  </si>
  <si>
    <t xml:space="preserve">   Контрогайка  Ду-20</t>
  </si>
  <si>
    <t xml:space="preserve">   Контрогайка 25</t>
  </si>
  <si>
    <t xml:space="preserve">   Контрогайка Д-15</t>
  </si>
  <si>
    <t xml:space="preserve">   Кран 11б27 Ду-15</t>
  </si>
  <si>
    <t xml:space="preserve">   Кран 11б27 Ду-20</t>
  </si>
  <si>
    <t xml:space="preserve">   Кран 11б27 Ду-25</t>
  </si>
  <si>
    <t xml:space="preserve">   Круг отрезной п\металлу 125*2,5*22</t>
  </si>
  <si>
    <t xml:space="preserve">   Муфта чуг. 25</t>
  </si>
  <si>
    <t xml:space="preserve">   Муфта чуг.15</t>
  </si>
  <si>
    <t xml:space="preserve">   Муфта чуг.20</t>
  </si>
  <si>
    <t xml:space="preserve">   Резьба 20</t>
  </si>
  <si>
    <t xml:space="preserve">   Резьба 25</t>
  </si>
  <si>
    <t xml:space="preserve">   Резьба ст. 15</t>
  </si>
  <si>
    <t xml:space="preserve">   Сварочные электроды</t>
  </si>
  <si>
    <t xml:space="preserve">   Сгон ст. 15</t>
  </si>
  <si>
    <t xml:space="preserve">   Сгон ст. 20</t>
  </si>
  <si>
    <t xml:space="preserve">   Сгон ст. 25</t>
  </si>
  <si>
    <t xml:space="preserve">   Труба 15,0х2,8 ст 2пс</t>
  </si>
  <si>
    <t xml:space="preserve">   Труба 20,0х2,8ст2пс ГОСТ 3262-75</t>
  </si>
  <si>
    <t xml:space="preserve">   Труба 25,0х3,2 ст 2пс</t>
  </si>
  <si>
    <t xml:space="preserve">  замена  Ламп ЛОН 60</t>
  </si>
  <si>
    <t>ноябрь</t>
  </si>
  <si>
    <t>Изготовление заземляющего контура</t>
  </si>
  <si>
    <t xml:space="preserve">   Полоса 25 х 4</t>
  </si>
  <si>
    <t xml:space="preserve">   Уголок ст. 45*45*4</t>
  </si>
  <si>
    <t xml:space="preserve">   Электроды ЛЭЗМР-3С 3мм</t>
  </si>
  <si>
    <t xml:space="preserve">   Эмаль ПФ-115 черная</t>
  </si>
  <si>
    <t>Утепление труб системы отопления</t>
  </si>
  <si>
    <t xml:space="preserve">   Утеплитель URSA (21.6м 2/1,08 куб.м.)</t>
  </si>
  <si>
    <t>декабрь</t>
  </si>
  <si>
    <t>Ремонт канализационной системы</t>
  </si>
  <si>
    <t xml:space="preserve"> </t>
  </si>
  <si>
    <t xml:space="preserve">   Манжет 110 х 123</t>
  </si>
  <si>
    <t xml:space="preserve">   Муфта РР 110</t>
  </si>
  <si>
    <t xml:space="preserve">   Переход к чуг,п/п 110*124</t>
  </si>
  <si>
    <t xml:space="preserve">   Труба 110  х 1м</t>
  </si>
  <si>
    <t xml:space="preserve">   Труба 110 (2 М)</t>
  </si>
  <si>
    <t xml:space="preserve">   Труба 110 х 0.5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</si>
  <si>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</si>
  <si>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</si>
  <si>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</si>
  <si>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</si>
  <si>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в социальные фонды (ПФ,ФСС,ФОМС0</t>
  </si>
  <si>
    <t xml:space="preserve">Техническое обслуживание вентиляционных и газовых сетей 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</si>
  <si>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</si>
  <si>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</si>
  <si>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</si>
  <si>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</si>
  <si>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</si>
  <si>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</si>
  <si>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</si>
  <si>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ОДН электроснабжение</t>
  </si>
  <si>
    <t>Финансовый результат (остаток)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</si>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</sst>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0" fillId="0" borderId="1" xfId="0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textRotation="90"/>
    </xf>
    <xf numFmtId="0" fontId="0" fillId="3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textRotation="90"/>
    </xf>
    <xf numFmtId="0" fontId="0" fillId="0" borderId="6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55">
      <selection activeCell="H82" sqref="H82"/>
    </sheetView>
  </sheetViews>
  <sheetFormatPr defaultColWidth="9.00390625" defaultRowHeight="12.75"/>
  <cols>
    <col min="1" max="1" width="4.875" style="0" customWidth="1"/>
    <col min="2" max="2" width="43.625" style="0" customWidth="1"/>
    <col min="4" max="4" width="10.625" style="0" customWidth="1"/>
    <col min="5" max="5" width="9.125" style="0" hidden="1" customWidth="1"/>
    <col min="6" max="6" width="11.75390625" style="0" customWidth="1"/>
  </cols>
  <sheetData>
    <row r="1" spans="1:6" ht="12.75">
      <c r="A1" s="76" t="s">
        <v>0</v>
      </c>
      <c r="B1" s="77"/>
      <c r="C1" s="77"/>
      <c r="D1" s="77"/>
      <c r="E1" s="77"/>
      <c r="F1" s="78"/>
    </row>
    <row r="2" spans="1:6" ht="12.75">
      <c r="A2" s="79" t="s">
        <v>1</v>
      </c>
      <c r="B2" s="80"/>
      <c r="C2" s="80"/>
      <c r="D2" s="80"/>
      <c r="E2" s="80"/>
      <c r="F2" s="81"/>
    </row>
    <row r="3" spans="1:6" ht="12.75">
      <c r="A3" s="82" t="s">
        <v>2</v>
      </c>
      <c r="B3" s="83" t="s">
        <v>3</v>
      </c>
      <c r="C3" s="83" t="s">
        <v>4</v>
      </c>
      <c r="D3" s="83"/>
      <c r="E3" s="83"/>
      <c r="F3" s="83" t="s">
        <v>5</v>
      </c>
    </row>
    <row r="4" spans="1:6" ht="54" customHeight="1">
      <c r="A4" s="82"/>
      <c r="B4" s="83"/>
      <c r="C4" s="1" t="s">
        <v>6</v>
      </c>
      <c r="D4" s="1" t="s">
        <v>7</v>
      </c>
      <c r="E4" s="1" t="s">
        <v>8</v>
      </c>
      <c r="F4" s="83"/>
    </row>
    <row r="5" spans="1:6" ht="0.75" customHeight="1" hidden="1">
      <c r="A5" s="2"/>
      <c r="B5" s="3"/>
      <c r="C5" s="4"/>
      <c r="D5" s="4"/>
      <c r="E5" s="4"/>
      <c r="F5" s="4">
        <v>3.3</v>
      </c>
    </row>
    <row r="6" spans="1:6" ht="25.5">
      <c r="A6" s="2" t="s">
        <v>9</v>
      </c>
      <c r="B6" s="3" t="s">
        <v>10</v>
      </c>
      <c r="C6" s="4"/>
      <c r="D6" s="4"/>
      <c r="E6" s="4"/>
      <c r="F6" s="4"/>
    </row>
    <row r="7" spans="1:6" ht="12.75">
      <c r="A7" s="71" t="s">
        <v>11</v>
      </c>
      <c r="B7" s="5" t="s">
        <v>12</v>
      </c>
      <c r="C7" s="6"/>
      <c r="D7" s="6"/>
      <c r="E7" s="6"/>
      <c r="F7" s="7"/>
    </row>
    <row r="8" spans="1:6" ht="12.75">
      <c r="A8" s="72"/>
      <c r="B8" s="4" t="s">
        <v>13</v>
      </c>
      <c r="C8" s="7">
        <v>1</v>
      </c>
      <c r="D8" s="7">
        <v>71.18</v>
      </c>
      <c r="E8" s="74">
        <v>511.52</v>
      </c>
      <c r="F8" s="75">
        <f>E8*F5</f>
        <v>1688.0159999999998</v>
      </c>
    </row>
    <row r="9" spans="1:6" ht="12.75">
      <c r="A9" s="72"/>
      <c r="B9" s="4" t="s">
        <v>14</v>
      </c>
      <c r="C9" s="7">
        <v>200</v>
      </c>
      <c r="D9" s="7">
        <v>127.86</v>
      </c>
      <c r="E9" s="74"/>
      <c r="F9" s="75"/>
    </row>
    <row r="10" spans="1:6" ht="12.75">
      <c r="A10" s="72"/>
      <c r="B10" s="4" t="s">
        <v>15</v>
      </c>
      <c r="C10" s="7">
        <v>1.5</v>
      </c>
      <c r="D10" s="7">
        <v>232.5</v>
      </c>
      <c r="E10" s="74"/>
      <c r="F10" s="75"/>
    </row>
    <row r="11" spans="1:6" ht="12.75">
      <c r="A11" s="72"/>
      <c r="B11" s="4" t="s">
        <v>16</v>
      </c>
      <c r="C11" s="7">
        <v>100</v>
      </c>
      <c r="D11" s="7">
        <v>59.34</v>
      </c>
      <c r="E11" s="74"/>
      <c r="F11" s="75"/>
    </row>
    <row r="12" spans="1:6" ht="12.75">
      <c r="A12" s="72"/>
      <c r="B12" s="4" t="s">
        <v>17</v>
      </c>
      <c r="C12" s="7">
        <v>100</v>
      </c>
      <c r="D12" s="7">
        <v>20.64</v>
      </c>
      <c r="E12" s="74"/>
      <c r="F12" s="75"/>
    </row>
    <row r="13" spans="1:6" ht="12.75">
      <c r="A13" s="72"/>
      <c r="B13" s="9" t="s">
        <v>18</v>
      </c>
      <c r="C13" s="7"/>
      <c r="D13" s="7"/>
      <c r="E13" s="10"/>
      <c r="F13" s="11"/>
    </row>
    <row r="14" spans="1:6" ht="12.75">
      <c r="A14" s="72"/>
      <c r="B14" s="4" t="s">
        <v>19</v>
      </c>
      <c r="C14" s="7">
        <v>20</v>
      </c>
      <c r="D14" s="7">
        <v>20</v>
      </c>
      <c r="E14" s="74">
        <v>110.2</v>
      </c>
      <c r="F14" s="75">
        <f>E14*F5</f>
        <v>363.65999999999997</v>
      </c>
    </row>
    <row r="15" spans="1:6" ht="12.75">
      <c r="A15" s="72"/>
      <c r="B15" s="4" t="s">
        <v>20</v>
      </c>
      <c r="C15" s="7">
        <v>2</v>
      </c>
      <c r="D15" s="7">
        <v>24.2</v>
      </c>
      <c r="E15" s="74"/>
      <c r="F15" s="75"/>
    </row>
    <row r="16" spans="1:6" ht="12.75">
      <c r="A16" s="72"/>
      <c r="B16" s="12" t="s">
        <v>21</v>
      </c>
      <c r="C16" s="13">
        <v>2</v>
      </c>
      <c r="D16" s="13">
        <v>66</v>
      </c>
      <c r="E16" s="74"/>
      <c r="F16" s="75"/>
    </row>
    <row r="17" spans="1:6" ht="12.75">
      <c r="A17" s="72"/>
      <c r="B17" s="9" t="s">
        <v>22</v>
      </c>
      <c r="C17" s="7"/>
      <c r="D17" s="7"/>
      <c r="E17" s="7"/>
      <c r="F17" s="14"/>
    </row>
    <row r="18" spans="1:6" ht="12.75">
      <c r="A18" s="72"/>
      <c r="B18" s="15" t="s">
        <v>23</v>
      </c>
      <c r="C18" s="7">
        <v>10</v>
      </c>
      <c r="D18" s="7">
        <v>221.6</v>
      </c>
      <c r="E18" s="22">
        <v>6777.68</v>
      </c>
      <c r="F18" s="65">
        <v>52967</v>
      </c>
    </row>
    <row r="19" spans="1:6" ht="12.75">
      <c r="A19" s="72"/>
      <c r="B19" s="4" t="s">
        <v>24</v>
      </c>
      <c r="C19" s="7">
        <v>30</v>
      </c>
      <c r="D19" s="13">
        <v>480</v>
      </c>
      <c r="E19" s="23"/>
      <c r="F19" s="66"/>
    </row>
    <row r="20" spans="1:6" ht="12.75">
      <c r="A20" s="72"/>
      <c r="B20" s="4" t="s">
        <v>25</v>
      </c>
      <c r="C20" s="7">
        <v>25</v>
      </c>
      <c r="D20" s="7">
        <v>125.27</v>
      </c>
      <c r="E20" s="23"/>
      <c r="F20" s="66"/>
    </row>
    <row r="21" spans="1:6" ht="12.75">
      <c r="A21" s="72"/>
      <c r="B21" s="4" t="s">
        <v>26</v>
      </c>
      <c r="C21" s="7">
        <v>10</v>
      </c>
      <c r="D21" s="7">
        <v>103</v>
      </c>
      <c r="E21" s="23"/>
      <c r="F21" s="66"/>
    </row>
    <row r="22" spans="1:6" ht="12.75">
      <c r="A22" s="72"/>
      <c r="B22" s="4" t="s">
        <v>27</v>
      </c>
      <c r="C22" s="7">
        <v>55</v>
      </c>
      <c r="D22" s="7">
        <v>818.4</v>
      </c>
      <c r="E22" s="23"/>
      <c r="F22" s="66"/>
    </row>
    <row r="23" spans="1:6" ht="12.75">
      <c r="A23" s="72"/>
      <c r="B23" s="4" t="s">
        <v>28</v>
      </c>
      <c r="C23" s="7">
        <v>20</v>
      </c>
      <c r="D23" s="13">
        <v>363</v>
      </c>
      <c r="E23" s="23"/>
      <c r="F23" s="66"/>
    </row>
    <row r="24" spans="1:6" ht="12.75">
      <c r="A24" s="72"/>
      <c r="B24" s="4" t="s">
        <v>29</v>
      </c>
      <c r="C24" s="7">
        <v>44</v>
      </c>
      <c r="D24" s="13">
        <v>3503.79</v>
      </c>
      <c r="E24" s="23"/>
      <c r="F24" s="66"/>
    </row>
    <row r="25" spans="1:6" ht="12.75">
      <c r="A25" s="72"/>
      <c r="B25" s="4" t="s">
        <v>30</v>
      </c>
      <c r="C25" s="7">
        <v>6</v>
      </c>
      <c r="D25" s="7">
        <v>568.9</v>
      </c>
      <c r="E25" s="23"/>
      <c r="F25" s="66"/>
    </row>
    <row r="26" spans="1:6" ht="12.75">
      <c r="A26" s="73"/>
      <c r="B26" s="4" t="s">
        <v>31</v>
      </c>
      <c r="C26" s="7">
        <v>6</v>
      </c>
      <c r="D26" s="13">
        <v>593.72</v>
      </c>
      <c r="E26" s="64"/>
      <c r="F26" s="67"/>
    </row>
    <row r="27" spans="1:6" ht="12.75">
      <c r="A27" s="70" t="s">
        <v>32</v>
      </c>
      <c r="B27" s="16" t="s">
        <v>33</v>
      </c>
      <c r="C27" s="7"/>
      <c r="D27" s="7"/>
      <c r="E27" s="7"/>
      <c r="F27" s="8"/>
    </row>
    <row r="28" spans="1:6" ht="12.75">
      <c r="A28" s="70"/>
      <c r="B28" s="4" t="s">
        <v>34</v>
      </c>
      <c r="C28" s="7">
        <v>10</v>
      </c>
      <c r="D28" s="7">
        <v>28</v>
      </c>
      <c r="E28" s="7">
        <v>28</v>
      </c>
      <c r="F28" s="8">
        <f>E28*F5</f>
        <v>92.39999999999999</v>
      </c>
    </row>
    <row r="29" spans="1:6" ht="12.75">
      <c r="A29" s="35" t="s">
        <v>35</v>
      </c>
      <c r="B29" s="17" t="s">
        <v>36</v>
      </c>
      <c r="C29" s="7"/>
      <c r="D29" s="7"/>
      <c r="E29" s="7"/>
      <c r="F29" s="8"/>
    </row>
    <row r="30" spans="1:6" ht="12.75">
      <c r="A30" s="37"/>
      <c r="B30" s="4" t="s">
        <v>25</v>
      </c>
      <c r="C30" s="7">
        <v>10</v>
      </c>
      <c r="D30" s="7">
        <v>50.06</v>
      </c>
      <c r="E30" s="7">
        <v>50.06</v>
      </c>
      <c r="F30" s="8">
        <f>E30*F5</f>
        <v>165.198</v>
      </c>
    </row>
    <row r="31" spans="1:6" ht="12.75">
      <c r="A31" s="35" t="s">
        <v>37</v>
      </c>
      <c r="B31" s="18" t="s">
        <v>38</v>
      </c>
      <c r="C31" s="19"/>
      <c r="D31" s="7"/>
      <c r="E31" s="7"/>
      <c r="F31" s="8"/>
    </row>
    <row r="32" spans="1:6" ht="12.75">
      <c r="A32" s="36"/>
      <c r="B32" s="4" t="s">
        <v>39</v>
      </c>
      <c r="C32" s="7">
        <v>1</v>
      </c>
      <c r="D32" s="7">
        <v>62.73</v>
      </c>
      <c r="E32" s="22">
        <v>2030.94</v>
      </c>
      <c r="F32" s="65">
        <f>E32*F5</f>
        <v>6702.102</v>
      </c>
    </row>
    <row r="33" spans="1:6" ht="12.75">
      <c r="A33" s="36"/>
      <c r="B33" s="4" t="s">
        <v>40</v>
      </c>
      <c r="C33" s="7">
        <v>0.1</v>
      </c>
      <c r="D33" s="7">
        <v>26</v>
      </c>
      <c r="E33" s="23"/>
      <c r="F33" s="66"/>
    </row>
    <row r="34" spans="1:6" ht="12.75">
      <c r="A34" s="36"/>
      <c r="B34" s="4" t="s">
        <v>41</v>
      </c>
      <c r="C34" s="7">
        <v>3</v>
      </c>
      <c r="D34" s="7">
        <v>19.02</v>
      </c>
      <c r="E34" s="23"/>
      <c r="F34" s="66"/>
    </row>
    <row r="35" spans="1:6" ht="12.75">
      <c r="A35" s="36"/>
      <c r="B35" s="4" t="s">
        <v>42</v>
      </c>
      <c r="C35" s="7">
        <v>3</v>
      </c>
      <c r="D35" s="7">
        <v>28.24</v>
      </c>
      <c r="E35" s="23"/>
      <c r="F35" s="66"/>
    </row>
    <row r="36" spans="1:6" ht="12.75">
      <c r="A36" s="36"/>
      <c r="B36" s="4" t="s">
        <v>43</v>
      </c>
      <c r="C36" s="7">
        <v>1</v>
      </c>
      <c r="D36" s="7">
        <v>4.38</v>
      </c>
      <c r="E36" s="23"/>
      <c r="F36" s="66"/>
    </row>
    <row r="37" spans="1:6" ht="12.75">
      <c r="A37" s="36"/>
      <c r="B37" s="4" t="s">
        <v>44</v>
      </c>
      <c r="C37" s="7">
        <v>1</v>
      </c>
      <c r="D37" s="7">
        <v>88.21</v>
      </c>
      <c r="E37" s="23"/>
      <c r="F37" s="66"/>
    </row>
    <row r="38" spans="1:6" ht="12.75">
      <c r="A38" s="36"/>
      <c r="B38" s="4" t="s">
        <v>45</v>
      </c>
      <c r="C38" s="7">
        <v>3</v>
      </c>
      <c r="D38" s="7">
        <v>374.58</v>
      </c>
      <c r="E38" s="23"/>
      <c r="F38" s="66"/>
    </row>
    <row r="39" spans="1:6" ht="12.75">
      <c r="A39" s="36"/>
      <c r="B39" s="4" t="s">
        <v>46</v>
      </c>
      <c r="C39" s="7">
        <v>3</v>
      </c>
      <c r="D39" s="7">
        <v>604.11</v>
      </c>
      <c r="E39" s="23"/>
      <c r="F39" s="66"/>
    </row>
    <row r="40" spans="1:6" ht="12.75">
      <c r="A40" s="36"/>
      <c r="B40" s="4" t="s">
        <v>47</v>
      </c>
      <c r="C40" s="7">
        <v>1</v>
      </c>
      <c r="D40" s="7">
        <v>19.14</v>
      </c>
      <c r="E40" s="23"/>
      <c r="F40" s="66"/>
    </row>
    <row r="41" spans="1:6" ht="12.75">
      <c r="A41" s="36"/>
      <c r="B41" s="4" t="s">
        <v>48</v>
      </c>
      <c r="C41" s="7">
        <v>3</v>
      </c>
      <c r="D41" s="7">
        <v>50.77</v>
      </c>
      <c r="E41" s="23"/>
      <c r="F41" s="66"/>
    </row>
    <row r="42" spans="1:6" ht="12.75">
      <c r="A42" s="36"/>
      <c r="B42" s="4" t="s">
        <v>49</v>
      </c>
      <c r="C42" s="7">
        <v>1</v>
      </c>
      <c r="D42" s="7">
        <v>7.67</v>
      </c>
      <c r="E42" s="23"/>
      <c r="F42" s="66"/>
    </row>
    <row r="43" spans="1:6" ht="12.75">
      <c r="A43" s="36"/>
      <c r="B43" s="4" t="s">
        <v>50</v>
      </c>
      <c r="C43" s="7">
        <v>3</v>
      </c>
      <c r="D43" s="7">
        <v>31.08</v>
      </c>
      <c r="E43" s="23"/>
      <c r="F43" s="66"/>
    </row>
    <row r="44" spans="1:6" ht="12.75">
      <c r="A44" s="36"/>
      <c r="B44" s="4" t="s">
        <v>51</v>
      </c>
      <c r="C44" s="7">
        <v>6</v>
      </c>
      <c r="D44" s="7">
        <v>40.45</v>
      </c>
      <c r="E44" s="23"/>
      <c r="F44" s="66"/>
    </row>
    <row r="45" spans="1:6" ht="12.75">
      <c r="A45" s="36"/>
      <c r="B45" s="4" t="s">
        <v>52</v>
      </c>
      <c r="C45" s="7">
        <v>6</v>
      </c>
      <c r="D45" s="7">
        <v>59.9</v>
      </c>
      <c r="E45" s="23"/>
      <c r="F45" s="66"/>
    </row>
    <row r="46" spans="1:6" ht="12.75">
      <c r="A46" s="36"/>
      <c r="B46" s="4" t="s">
        <v>53</v>
      </c>
      <c r="C46" s="7">
        <v>2</v>
      </c>
      <c r="D46" s="7">
        <v>20</v>
      </c>
      <c r="E46" s="23"/>
      <c r="F46" s="66"/>
    </row>
    <row r="47" spans="1:6" ht="12.75">
      <c r="A47" s="36"/>
      <c r="B47" s="4" t="s">
        <v>54</v>
      </c>
      <c r="C47" s="7">
        <v>1</v>
      </c>
      <c r="D47" s="7">
        <v>96.36</v>
      </c>
      <c r="E47" s="23"/>
      <c r="F47" s="66"/>
    </row>
    <row r="48" spans="1:6" ht="12.75">
      <c r="A48" s="36"/>
      <c r="B48" s="4" t="s">
        <v>55</v>
      </c>
      <c r="C48" s="7">
        <v>1</v>
      </c>
      <c r="D48" s="7">
        <v>10.09</v>
      </c>
      <c r="E48" s="23"/>
      <c r="F48" s="66"/>
    </row>
    <row r="49" spans="1:6" ht="12.75">
      <c r="A49" s="36"/>
      <c r="B49" s="4" t="s">
        <v>56</v>
      </c>
      <c r="C49" s="7">
        <v>3</v>
      </c>
      <c r="D49" s="7">
        <v>37.57</v>
      </c>
      <c r="E49" s="23"/>
      <c r="F49" s="66"/>
    </row>
    <row r="50" spans="1:6" ht="12.75">
      <c r="A50" s="36"/>
      <c r="B50" s="4" t="s">
        <v>57</v>
      </c>
      <c r="C50" s="7">
        <v>3</v>
      </c>
      <c r="D50" s="7">
        <v>58.7</v>
      </c>
      <c r="E50" s="23"/>
      <c r="F50" s="66"/>
    </row>
    <row r="51" spans="1:6" ht="12.75">
      <c r="A51" s="36"/>
      <c r="B51" s="4" t="s">
        <v>58</v>
      </c>
      <c r="C51" s="7">
        <v>1.2</v>
      </c>
      <c r="D51" s="7">
        <v>51.48</v>
      </c>
      <c r="E51" s="23"/>
      <c r="F51" s="66"/>
    </row>
    <row r="52" spans="1:6" ht="12.75">
      <c r="A52" s="36"/>
      <c r="B52" s="4" t="s">
        <v>59</v>
      </c>
      <c r="C52" s="7">
        <v>6</v>
      </c>
      <c r="D52" s="7">
        <v>281</v>
      </c>
      <c r="E52" s="23"/>
      <c r="F52" s="66"/>
    </row>
    <row r="53" spans="1:6" ht="12.75">
      <c r="A53" s="36"/>
      <c r="B53" s="4" t="s">
        <v>60</v>
      </c>
      <c r="C53" s="7">
        <v>0.7</v>
      </c>
      <c r="D53" s="7">
        <v>47.46</v>
      </c>
      <c r="E53" s="23"/>
      <c r="F53" s="66"/>
    </row>
    <row r="54" spans="1:6" ht="12.75">
      <c r="A54" s="37"/>
      <c r="B54" s="4" t="s">
        <v>61</v>
      </c>
      <c r="C54" s="7">
        <v>1</v>
      </c>
      <c r="D54" s="7">
        <v>12</v>
      </c>
      <c r="E54" s="64"/>
      <c r="F54" s="67"/>
    </row>
    <row r="55" spans="1:6" ht="12.75">
      <c r="A55" s="35" t="s">
        <v>62</v>
      </c>
      <c r="B55" s="17" t="s">
        <v>63</v>
      </c>
      <c r="C55" s="7"/>
      <c r="D55" s="7"/>
      <c r="E55" s="7"/>
      <c r="F55" s="8"/>
    </row>
    <row r="56" spans="1:6" ht="12.75">
      <c r="A56" s="36"/>
      <c r="B56" s="4" t="s">
        <v>64</v>
      </c>
      <c r="C56" s="7">
        <v>6</v>
      </c>
      <c r="D56" s="7">
        <v>198</v>
      </c>
      <c r="E56" s="22">
        <v>708.41</v>
      </c>
      <c r="F56" s="65">
        <f>E56*F5</f>
        <v>2337.7529999999997</v>
      </c>
    </row>
    <row r="57" spans="1:6" ht="12.75">
      <c r="A57" s="36"/>
      <c r="B57" s="4" t="s">
        <v>65</v>
      </c>
      <c r="C57" s="7">
        <v>3.75</v>
      </c>
      <c r="D57" s="7">
        <v>452.68</v>
      </c>
      <c r="E57" s="23"/>
      <c r="F57" s="66"/>
    </row>
    <row r="58" spans="1:6" ht="12.75">
      <c r="A58" s="36"/>
      <c r="B58" s="4" t="s">
        <v>66</v>
      </c>
      <c r="C58" s="7">
        <v>0.45</v>
      </c>
      <c r="D58" s="7">
        <v>38.98</v>
      </c>
      <c r="E58" s="23"/>
      <c r="F58" s="66"/>
    </row>
    <row r="59" spans="1:6" ht="12.75">
      <c r="A59" s="36"/>
      <c r="B59" s="4" t="s">
        <v>67</v>
      </c>
      <c r="C59" s="7">
        <v>0.125</v>
      </c>
      <c r="D59" s="7">
        <v>18.75</v>
      </c>
      <c r="E59" s="64"/>
      <c r="F59" s="67"/>
    </row>
    <row r="60" spans="1:6" ht="12.75">
      <c r="A60" s="36"/>
      <c r="B60" s="17" t="s">
        <v>68</v>
      </c>
      <c r="C60" s="7"/>
      <c r="D60" s="7"/>
      <c r="E60" s="7"/>
      <c r="F60" s="8"/>
    </row>
    <row r="61" spans="1:6" ht="12.75">
      <c r="A61" s="37"/>
      <c r="B61" s="4" t="s">
        <v>69</v>
      </c>
      <c r="C61" s="7">
        <v>0.1</v>
      </c>
      <c r="D61" s="7">
        <v>130</v>
      </c>
      <c r="E61" s="7">
        <v>130</v>
      </c>
      <c r="F61" s="8">
        <f>E61*F5</f>
        <v>429</v>
      </c>
    </row>
    <row r="62" spans="1:6" ht="12.75">
      <c r="A62" s="35" t="s">
        <v>70</v>
      </c>
      <c r="B62" s="17" t="s">
        <v>71</v>
      </c>
      <c r="C62" s="7" t="s">
        <v>72</v>
      </c>
      <c r="D62" s="7" t="s">
        <v>72</v>
      </c>
      <c r="E62" s="7"/>
      <c r="F62" s="8"/>
    </row>
    <row r="63" spans="1:6" ht="12.75">
      <c r="A63" s="36"/>
      <c r="B63" s="4" t="s">
        <v>73</v>
      </c>
      <c r="C63" s="7">
        <v>1</v>
      </c>
      <c r="D63" s="7">
        <v>35</v>
      </c>
      <c r="E63" s="22">
        <v>641</v>
      </c>
      <c r="F63" s="65">
        <f>E63*F5</f>
        <v>2115.2999999999997</v>
      </c>
    </row>
    <row r="64" spans="1:6" ht="12.75">
      <c r="A64" s="36"/>
      <c r="B64" s="4" t="s">
        <v>74</v>
      </c>
      <c r="C64" s="7">
        <v>1</v>
      </c>
      <c r="D64" s="7">
        <v>47</v>
      </c>
      <c r="E64" s="23"/>
      <c r="F64" s="66"/>
    </row>
    <row r="65" spans="1:6" ht="12.75">
      <c r="A65" s="36"/>
      <c r="B65" s="4" t="s">
        <v>75</v>
      </c>
      <c r="C65" s="7">
        <v>1</v>
      </c>
      <c r="D65" s="7">
        <v>80</v>
      </c>
      <c r="E65" s="23"/>
      <c r="F65" s="66"/>
    </row>
    <row r="66" spans="1:6" ht="12.75">
      <c r="A66" s="36"/>
      <c r="B66" s="4" t="s">
        <v>76</v>
      </c>
      <c r="C66" s="7">
        <v>1</v>
      </c>
      <c r="D66" s="7">
        <v>133</v>
      </c>
      <c r="E66" s="23"/>
      <c r="F66" s="66"/>
    </row>
    <row r="67" spans="1:6" ht="12.75">
      <c r="A67" s="36"/>
      <c r="B67" s="4" t="s">
        <v>77</v>
      </c>
      <c r="C67" s="7">
        <v>1</v>
      </c>
      <c r="D67" s="7">
        <v>241</v>
      </c>
      <c r="E67" s="23"/>
      <c r="F67" s="66"/>
    </row>
    <row r="68" spans="1:6" ht="12.75">
      <c r="A68" s="37"/>
      <c r="B68" s="4" t="s">
        <v>78</v>
      </c>
      <c r="C68" s="7">
        <v>1</v>
      </c>
      <c r="D68" s="7">
        <v>105</v>
      </c>
      <c r="E68" s="64"/>
      <c r="F68" s="67"/>
    </row>
    <row r="69" spans="1:6" ht="12.75">
      <c r="A69" s="20"/>
      <c r="B69" s="4"/>
      <c r="C69" s="7"/>
      <c r="D69" s="21"/>
      <c r="E69" s="7"/>
      <c r="F69" s="8"/>
    </row>
    <row r="70" spans="1:6" ht="12.75">
      <c r="A70" s="24" t="s">
        <v>79</v>
      </c>
      <c r="B70" s="68" t="s">
        <v>80</v>
      </c>
      <c r="C70" s="69"/>
      <c r="D70" s="4"/>
      <c r="E70" s="4"/>
      <c r="F70" s="25"/>
    </row>
    <row r="71" spans="1:6" ht="12.75">
      <c r="A71" s="26"/>
      <c r="B71" s="57" t="s">
        <v>81</v>
      </c>
      <c r="C71" s="57"/>
      <c r="D71" s="57"/>
      <c r="E71" s="58"/>
      <c r="F71" s="25">
        <v>31370</v>
      </c>
    </row>
    <row r="72" spans="1:6" ht="12.75">
      <c r="A72" s="27"/>
      <c r="B72" s="62" t="s">
        <v>82</v>
      </c>
      <c r="C72" s="63"/>
      <c r="D72" s="63"/>
      <c r="E72" s="34"/>
      <c r="F72" s="25">
        <v>11456</v>
      </c>
    </row>
    <row r="73" spans="1:6" ht="12.75">
      <c r="A73" s="29"/>
      <c r="B73" s="62" t="s">
        <v>83</v>
      </c>
      <c r="C73" s="63"/>
      <c r="D73" s="63"/>
      <c r="E73" s="28"/>
      <c r="F73" s="25">
        <v>12957</v>
      </c>
    </row>
    <row r="74" spans="1:6" ht="12.75">
      <c r="A74" s="29"/>
      <c r="B74" s="56" t="s">
        <v>84</v>
      </c>
      <c r="C74" s="57"/>
      <c r="D74" s="57"/>
      <c r="E74" s="58"/>
      <c r="F74" s="25">
        <v>1231</v>
      </c>
    </row>
    <row r="75" spans="1:6" ht="12.75">
      <c r="A75" s="29"/>
      <c r="B75" s="53" t="s">
        <v>85</v>
      </c>
      <c r="C75" s="54"/>
      <c r="D75" s="54"/>
      <c r="E75" s="55"/>
      <c r="F75" s="25">
        <v>4423</v>
      </c>
    </row>
    <row r="76" spans="1:6" ht="12.75">
      <c r="A76" s="29"/>
      <c r="B76" s="32" t="s">
        <v>86</v>
      </c>
      <c r="C76" s="30"/>
      <c r="D76" s="30"/>
      <c r="E76" s="31"/>
      <c r="F76" s="25">
        <v>842</v>
      </c>
    </row>
    <row r="77" spans="1:6" ht="12.75">
      <c r="A77" s="29"/>
      <c r="B77" s="56" t="s">
        <v>87</v>
      </c>
      <c r="C77" s="57"/>
      <c r="D77" s="57"/>
      <c r="E77" s="58"/>
      <c r="F77" s="25">
        <v>7440</v>
      </c>
    </row>
    <row r="78" spans="1:6" ht="12.75">
      <c r="A78" s="29"/>
      <c r="B78" s="56" t="s">
        <v>88</v>
      </c>
      <c r="C78" s="57"/>
      <c r="D78" s="57"/>
      <c r="E78" s="58"/>
      <c r="F78" s="25">
        <v>12400</v>
      </c>
    </row>
    <row r="79" spans="1:6" ht="12.75">
      <c r="A79" s="29"/>
      <c r="B79" s="59" t="s">
        <v>89</v>
      </c>
      <c r="C79" s="60"/>
      <c r="D79" s="60"/>
      <c r="E79" s="61"/>
      <c r="F79" s="25">
        <v>6707</v>
      </c>
    </row>
    <row r="80" spans="1:6" ht="12.75">
      <c r="A80" s="29"/>
      <c r="B80" s="42" t="s">
        <v>90</v>
      </c>
      <c r="C80" s="43"/>
      <c r="D80" s="43"/>
      <c r="E80" s="44"/>
      <c r="F80" s="25">
        <f>SUM(F7:F79)</f>
        <v>155686.429</v>
      </c>
    </row>
    <row r="81" spans="1:6" ht="12.75">
      <c r="A81" s="4"/>
      <c r="B81" s="45" t="s">
        <v>91</v>
      </c>
      <c r="C81" s="46"/>
      <c r="D81" s="46"/>
      <c r="E81" s="47"/>
      <c r="F81" s="25">
        <v>132608</v>
      </c>
    </row>
    <row r="82" spans="1:6" ht="12.75">
      <c r="A82" s="4"/>
      <c r="B82" s="48" t="s">
        <v>92</v>
      </c>
      <c r="C82" s="49"/>
      <c r="D82" s="49"/>
      <c r="E82" s="33"/>
      <c r="F82" s="25">
        <v>4814</v>
      </c>
    </row>
    <row r="83" spans="1:6" ht="12.75">
      <c r="A83" s="4"/>
      <c r="B83" s="50" t="s">
        <v>93</v>
      </c>
      <c r="C83" s="51"/>
      <c r="D83" s="51"/>
      <c r="E83" s="52"/>
      <c r="F83" s="25">
        <f>F81-F80</f>
        <v>-23078.429000000004</v>
      </c>
    </row>
    <row r="84" spans="1:6" ht="12.75">
      <c r="A84" s="4"/>
      <c r="B84" s="39" t="s">
        <v>94</v>
      </c>
      <c r="C84" s="40"/>
      <c r="D84" s="41"/>
      <c r="E84" s="4"/>
      <c r="F84" s="38">
        <v>14451</v>
      </c>
    </row>
  </sheetData>
  <mergeCells count="38">
    <mergeCell ref="A1:F1"/>
    <mergeCell ref="A2:F2"/>
    <mergeCell ref="A3:A4"/>
    <mergeCell ref="B3:B4"/>
    <mergeCell ref="C3:E3"/>
    <mergeCell ref="F3:F4"/>
    <mergeCell ref="A7:A26"/>
    <mergeCell ref="E8:E12"/>
    <mergeCell ref="F8:F12"/>
    <mergeCell ref="E14:E16"/>
    <mergeCell ref="F14:F16"/>
    <mergeCell ref="E18:E26"/>
    <mergeCell ref="F18:F26"/>
    <mergeCell ref="A27:A28"/>
    <mergeCell ref="A29:A30"/>
    <mergeCell ref="A31:A54"/>
    <mergeCell ref="E32:E54"/>
    <mergeCell ref="F32:F54"/>
    <mergeCell ref="A55:A61"/>
    <mergeCell ref="E56:E59"/>
    <mergeCell ref="F56:F59"/>
    <mergeCell ref="A62:A68"/>
    <mergeCell ref="E63:E68"/>
    <mergeCell ref="F63:F68"/>
    <mergeCell ref="B70:C70"/>
    <mergeCell ref="B71:E71"/>
    <mergeCell ref="B72:E72"/>
    <mergeCell ref="B73:D73"/>
    <mergeCell ref="B74:E74"/>
    <mergeCell ref="B75:E75"/>
    <mergeCell ref="B77:E77"/>
    <mergeCell ref="B78:E78"/>
    <mergeCell ref="B79:E79"/>
    <mergeCell ref="B84:D84"/>
    <mergeCell ref="B80:E80"/>
    <mergeCell ref="B81:E81"/>
    <mergeCell ref="B82:D82"/>
    <mergeCell ref="B83:E8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2015-02-27T06:10:50Z</dcterms:created>
  <dcterms:modified xsi:type="dcterms:W3CDTF">2015-02-27T07:40:26Z</dcterms:modified>
  <cp:category/>
  <cp:version/>
  <cp:contentType/>
  <cp:contentStatus/>
</cp:coreProperties>
</file>