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7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<sst xmlns="http://schemas.openxmlformats.org/spreadsheetml/2006/main" count="103" uniqueCount="100">
  <si>
    <t>Отчет управляющей организации ООО "Жилсервис" 2014г.</t>
  </si>
  <si>
    <t>Орловский р-он,  д. Образцово, ул.Садовая, д.7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</si>
  <si>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</si>
  <si>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</si>
  <si>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</si>
  <si>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</si>
  <si>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</si>
  <si>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</si>
  <si>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</si>
  <si>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</si>
  <si>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</si>
  <si>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мар.</t>
  </si>
  <si>
    <t>Ремонт водопровода х/в</t>
  </si>
  <si>
    <t xml:space="preserve">   Задвижка 30ч6бр Ду-50 Ру10</t>
  </si>
  <si>
    <t>апр</t>
  </si>
  <si>
    <t>Мелкий ремонт системы отопления</t>
  </si>
  <si>
    <t xml:space="preserve">   Проволока неоц.д-2мм</t>
  </si>
  <si>
    <t>май</t>
  </si>
  <si>
    <t>Ремонт электропроводки</t>
  </si>
  <si>
    <t xml:space="preserve">   Изолента 0,18*19 мм синяя 20 метров иэк</t>
  </si>
  <si>
    <t>июнь</t>
  </si>
  <si>
    <t>Ремонт горячего водоснабжения</t>
  </si>
  <si>
    <t xml:space="preserve">   Сгон черн 15 в сборе</t>
  </si>
  <si>
    <t xml:space="preserve">   Резьба 1/2</t>
  </si>
  <si>
    <t xml:space="preserve">   Труба 20,0х2,8ст2пс ГОСТ 3262-75</t>
  </si>
  <si>
    <t>Ремонт мягкой кровли</t>
  </si>
  <si>
    <t xml:space="preserve">   Битум (25 кг)БН90/10</t>
  </si>
  <si>
    <t xml:space="preserve">   Линокром ТКП-4,6 (с/т)</t>
  </si>
  <si>
    <t>июль</t>
  </si>
  <si>
    <t xml:space="preserve">   Битум</t>
  </si>
  <si>
    <t xml:space="preserve">   Газ-пропан</t>
  </si>
  <si>
    <t>август</t>
  </si>
  <si>
    <t>Ремонт г/в и х/водопровода</t>
  </si>
  <si>
    <t xml:space="preserve">   Карбид кальция</t>
  </si>
  <si>
    <t xml:space="preserve">   Кислород</t>
  </si>
  <si>
    <t xml:space="preserve">   Контрогайка  Ду-20</t>
  </si>
  <si>
    <t xml:space="preserve">   Контрогайка 25</t>
  </si>
  <si>
    <t xml:space="preserve">   Контрогайка Д-15</t>
  </si>
  <si>
    <t xml:space="preserve">   Кран 11б27 Ду-15</t>
  </si>
  <si>
    <t xml:space="preserve">   Кран 11б27 Ду-20</t>
  </si>
  <si>
    <t xml:space="preserve">   Кран 11б27 Ду-25</t>
  </si>
  <si>
    <t xml:space="preserve">   Муфта чуг. 25</t>
  </si>
  <si>
    <t xml:space="preserve">   Муфта чуг.15</t>
  </si>
  <si>
    <t xml:space="preserve">   Муфта чуг.20</t>
  </si>
  <si>
    <t xml:space="preserve">   Резьба 20</t>
  </si>
  <si>
    <t xml:space="preserve">   Резьба 25</t>
  </si>
  <si>
    <t xml:space="preserve">   Резьба ст. 15</t>
  </si>
  <si>
    <t xml:space="preserve">   Сварочные электроды</t>
  </si>
  <si>
    <t xml:space="preserve">   Сгон ст. 15</t>
  </si>
  <si>
    <t xml:space="preserve">   Сгон ст. 20</t>
  </si>
  <si>
    <t xml:space="preserve">   Сгон ст. 25</t>
  </si>
  <si>
    <t xml:space="preserve">   Труба 15,0х2,8 ст 2пс</t>
  </si>
  <si>
    <t xml:space="preserve">   Труба 25,0х3,2 ст 2пс</t>
  </si>
  <si>
    <t>декабрь</t>
  </si>
  <si>
    <t>Ремонт хол и гор воды</t>
  </si>
  <si>
    <t xml:space="preserve">   Труба PN-25 *32 мм</t>
  </si>
  <si>
    <t xml:space="preserve">   Труба PN-25*25мм</t>
  </si>
  <si>
    <t xml:space="preserve">   Тройник ф32 ПНД</t>
  </si>
  <si>
    <t xml:space="preserve">   Муфта перех. * 32-25мм</t>
  </si>
  <si>
    <t xml:space="preserve">   Тройник ППР перех. 32х20х32</t>
  </si>
  <si>
    <t xml:space="preserve">   Кран водоразборный со штуцером 1\2</t>
  </si>
  <si>
    <t xml:space="preserve">   Муфта комб. разьемная (внут. резьба) Д-32мм 1"</t>
  </si>
  <si>
    <t xml:space="preserve">   Муфта  п/п  D32</t>
  </si>
  <si>
    <t xml:space="preserve">   Опора Д-32мм</t>
  </si>
  <si>
    <t xml:space="preserve">   Муфта комб. разьемная (наруж.резьба) Д 32мм 3\4</t>
  </si>
  <si>
    <t xml:space="preserve">   Муфта комб. раз. *32-1" ВР</t>
  </si>
  <si>
    <t xml:space="preserve">   Ниппель лат. ник.ALT-L 1"</t>
  </si>
  <si>
    <t xml:space="preserve">   Кран шаровый 1/2 г/г</t>
  </si>
  <si>
    <t xml:space="preserve">   Эл. соедин. нар. АК 1"</t>
  </si>
  <si>
    <t xml:space="preserve">   Эл.соедин.нар АК 3\4</t>
  </si>
  <si>
    <t>Ремонт задвижек центрального отопления</t>
  </si>
  <si>
    <t xml:space="preserve">   Болт М 12х70</t>
  </si>
  <si>
    <t xml:space="preserve">   Гайка 12*1,75</t>
  </si>
  <si>
    <t xml:space="preserve">   Гайка  М10</t>
  </si>
  <si>
    <t>Ремонт канализационного стояка</t>
  </si>
  <si>
    <t xml:space="preserve">   Труба 50х2,0</t>
  </si>
  <si>
    <t xml:space="preserve">   Отвод "2"</t>
  </si>
  <si>
    <t xml:space="preserve">   Муфта ППР 50</t>
  </si>
  <si>
    <t xml:space="preserve">   Труба РР 50х1.5м</t>
  </si>
  <si>
    <t xml:space="preserve">   Труба 50 х 0,5м</t>
  </si>
  <si>
    <t xml:space="preserve">   Патрубок</t>
  </si>
  <si>
    <t xml:space="preserve">   Хомут</t>
  </si>
  <si>
    <t xml:space="preserve">   Манжет 75х50</t>
  </si>
  <si>
    <t xml:space="preserve">   Диск 230 по металлу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</si>
  <si>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</si>
  <si>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</si>
  <si>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</si>
  <si>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</si>
  <si>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(ПФ,ФСС,ФОМС0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</si>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</sst>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textRotation="90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0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1" fontId="0" fillId="0" borderId="3" xfId="0" applyNumberFormat="1" applyFont="1" applyBorder="1" applyAlignment="1">
      <alignment horizontal="center" textRotation="90"/>
    </xf>
    <xf numFmtId="1" fontId="0" fillId="0" borderId="4" xfId="0" applyNumberFormat="1" applyFont="1" applyBorder="1" applyAlignment="1">
      <alignment horizontal="center" textRotation="90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63">
      <selection activeCell="G89" sqref="G89"/>
    </sheetView>
  </sheetViews>
  <sheetFormatPr defaultColWidth="9.00390625" defaultRowHeight="12.75"/>
  <cols>
    <col min="1" max="1" width="5.625" style="0" customWidth="1"/>
    <col min="2" max="2" width="48.25390625" style="0" customWidth="1"/>
    <col min="4" max="4" width="11.25390625" style="0" customWidth="1"/>
    <col min="5" max="5" width="9.125" style="0" hidden="1" customWidth="1"/>
    <col min="6" max="6" width="11.625" style="0" customWidth="1"/>
  </cols>
  <sheetData>
    <row r="1" spans="1:6" ht="12.75">
      <c r="A1" s="86" t="s">
        <v>0</v>
      </c>
      <c r="B1" s="87"/>
      <c r="C1" s="87"/>
      <c r="D1" s="87"/>
      <c r="E1" s="87"/>
      <c r="F1" s="88"/>
    </row>
    <row r="2" spans="1:6" ht="12.75">
      <c r="A2" s="89" t="s">
        <v>1</v>
      </c>
      <c r="B2" s="90"/>
      <c r="C2" s="90"/>
      <c r="D2" s="90"/>
      <c r="E2" s="90"/>
      <c r="F2" s="91"/>
    </row>
    <row r="3" spans="1:6" ht="12.75">
      <c r="A3" s="92" t="s">
        <v>2</v>
      </c>
      <c r="B3" s="93" t="s">
        <v>3</v>
      </c>
      <c r="C3" s="93" t="s">
        <v>4</v>
      </c>
      <c r="D3" s="93"/>
      <c r="E3" s="93"/>
      <c r="F3" s="93" t="s">
        <v>5</v>
      </c>
    </row>
    <row r="4" spans="1:6" ht="59.25" customHeight="1">
      <c r="A4" s="92"/>
      <c r="B4" s="93"/>
      <c r="C4" s="1" t="s">
        <v>6</v>
      </c>
      <c r="D4" s="1" t="s">
        <v>7</v>
      </c>
      <c r="E4" s="1" t="s">
        <v>8</v>
      </c>
      <c r="F4" s="93"/>
    </row>
    <row r="5" spans="1:6" ht="12.75" hidden="1">
      <c r="A5" s="2"/>
      <c r="B5" s="3"/>
      <c r="C5" s="1"/>
      <c r="D5" s="1"/>
      <c r="E5" s="4"/>
      <c r="F5" s="5">
        <v>3.16</v>
      </c>
    </row>
    <row r="6" spans="1:6" ht="25.5">
      <c r="A6" s="2" t="s">
        <v>9</v>
      </c>
      <c r="B6" s="3" t="s">
        <v>10</v>
      </c>
      <c r="C6" s="1"/>
      <c r="D6" s="1"/>
      <c r="E6" s="4"/>
      <c r="F6" s="5"/>
    </row>
    <row r="7" spans="1:6" ht="12.75">
      <c r="A7" s="80" t="s">
        <v>11</v>
      </c>
      <c r="B7" s="6" t="s">
        <v>12</v>
      </c>
      <c r="C7" s="7"/>
      <c r="D7" s="7"/>
      <c r="E7" s="7"/>
      <c r="F7" s="8"/>
    </row>
    <row r="8" spans="1:6" ht="12.75">
      <c r="A8" s="81"/>
      <c r="B8" s="5" t="s">
        <v>13</v>
      </c>
      <c r="C8" s="8">
        <v>1</v>
      </c>
      <c r="D8" s="8">
        <v>1207.18</v>
      </c>
      <c r="E8" s="8">
        <v>1207.18</v>
      </c>
      <c r="F8" s="9">
        <f>E8*F5</f>
        <v>3814.6888000000004</v>
      </c>
    </row>
    <row r="9" spans="1:6" ht="12.75">
      <c r="A9" s="82" t="s">
        <v>14</v>
      </c>
      <c r="B9" s="10" t="s">
        <v>15</v>
      </c>
      <c r="C9" s="7"/>
      <c r="D9" s="7"/>
      <c r="E9" s="8"/>
      <c r="F9" s="9"/>
    </row>
    <row r="10" spans="1:6" ht="12.75">
      <c r="A10" s="83"/>
      <c r="B10" s="5" t="s">
        <v>16</v>
      </c>
      <c r="C10" s="11">
        <v>10</v>
      </c>
      <c r="D10" s="11">
        <v>28</v>
      </c>
      <c r="E10" s="8">
        <v>28</v>
      </c>
      <c r="F10" s="9">
        <f>E10*F5</f>
        <v>88.48</v>
      </c>
    </row>
    <row r="11" spans="1:6" ht="12.75">
      <c r="A11" s="84" t="s">
        <v>17</v>
      </c>
      <c r="B11" s="12" t="s">
        <v>18</v>
      </c>
      <c r="C11" s="8"/>
      <c r="D11" s="13"/>
      <c r="E11" s="8"/>
      <c r="F11" s="9"/>
    </row>
    <row r="12" spans="1:6" ht="12.75">
      <c r="A12" s="85"/>
      <c r="B12" s="5" t="s">
        <v>19</v>
      </c>
      <c r="C12" s="8">
        <v>1</v>
      </c>
      <c r="D12" s="8">
        <v>27</v>
      </c>
      <c r="E12" s="8">
        <v>27</v>
      </c>
      <c r="F12" s="9">
        <f>E12*F5</f>
        <v>85.32000000000001</v>
      </c>
    </row>
    <row r="13" spans="1:6" ht="12.75">
      <c r="A13" s="84" t="s">
        <v>20</v>
      </c>
      <c r="B13" s="12" t="s">
        <v>21</v>
      </c>
      <c r="C13" s="8"/>
      <c r="D13" s="8"/>
      <c r="E13" s="8"/>
      <c r="F13" s="9"/>
    </row>
    <row r="14" spans="1:6" ht="12.75">
      <c r="A14" s="81"/>
      <c r="B14" s="5" t="s">
        <v>22</v>
      </c>
      <c r="C14" s="8">
        <v>1</v>
      </c>
      <c r="D14" s="8">
        <v>52</v>
      </c>
      <c r="E14" s="73">
        <v>376.42</v>
      </c>
      <c r="F14" s="76">
        <f>E14*F5</f>
        <v>1189.4872</v>
      </c>
    </row>
    <row r="15" spans="1:6" ht="12.75">
      <c r="A15" s="81"/>
      <c r="B15" s="5" t="s">
        <v>23</v>
      </c>
      <c r="C15" s="8">
        <v>2</v>
      </c>
      <c r="D15" s="8">
        <v>20</v>
      </c>
      <c r="E15" s="74"/>
      <c r="F15" s="77"/>
    </row>
    <row r="16" spans="1:6" ht="12.75">
      <c r="A16" s="81"/>
      <c r="B16" s="5" t="s">
        <v>24</v>
      </c>
      <c r="C16" s="8">
        <v>6.5</v>
      </c>
      <c r="D16" s="8">
        <v>304.42</v>
      </c>
      <c r="E16" s="75"/>
      <c r="F16" s="78"/>
    </row>
    <row r="17" spans="1:6" ht="12.75">
      <c r="A17" s="81"/>
      <c r="B17" s="12" t="s">
        <v>25</v>
      </c>
      <c r="C17" s="8"/>
      <c r="D17" s="8"/>
      <c r="E17" s="8"/>
      <c r="F17" s="9"/>
    </row>
    <row r="18" spans="1:6" ht="12.75">
      <c r="A18" s="81"/>
      <c r="B18" s="5" t="s">
        <v>26</v>
      </c>
      <c r="C18" s="8">
        <v>0.3</v>
      </c>
      <c r="D18" s="8">
        <v>165</v>
      </c>
      <c r="E18" s="73">
        <v>6841.42</v>
      </c>
      <c r="F18" s="76">
        <f>E18*F5</f>
        <v>21618.8872</v>
      </c>
    </row>
    <row r="19" spans="1:6" ht="12.75">
      <c r="A19" s="81"/>
      <c r="B19" s="17" t="s">
        <v>27</v>
      </c>
      <c r="C19" s="8">
        <v>70</v>
      </c>
      <c r="D19" s="13">
        <v>6300</v>
      </c>
      <c r="E19" s="75"/>
      <c r="F19" s="78"/>
    </row>
    <row r="20" spans="1:6" ht="12.75">
      <c r="A20" s="71" t="s">
        <v>28</v>
      </c>
      <c r="B20" s="10" t="s">
        <v>25</v>
      </c>
      <c r="C20" s="7"/>
      <c r="D20" s="7"/>
      <c r="E20" s="7"/>
      <c r="F20" s="9"/>
    </row>
    <row r="21" spans="1:6" ht="12.75">
      <c r="A21" s="72"/>
      <c r="B21" s="17" t="s">
        <v>29</v>
      </c>
      <c r="C21" s="8">
        <v>6</v>
      </c>
      <c r="D21" s="8">
        <v>132</v>
      </c>
      <c r="E21" s="73">
        <v>4942.07</v>
      </c>
      <c r="F21" s="76">
        <f>E21*F5</f>
        <v>15616.9412</v>
      </c>
    </row>
    <row r="22" spans="1:6" ht="12.75">
      <c r="A22" s="72"/>
      <c r="B22" s="18" t="s">
        <v>30</v>
      </c>
      <c r="C22" s="14">
        <v>20</v>
      </c>
      <c r="D22" s="14">
        <v>310.07</v>
      </c>
      <c r="E22" s="74"/>
      <c r="F22" s="77"/>
    </row>
    <row r="23" spans="1:6" ht="12.75">
      <c r="A23" s="79"/>
      <c r="B23" s="20" t="s">
        <v>27</v>
      </c>
      <c r="C23" s="21">
        <v>50</v>
      </c>
      <c r="D23" s="22">
        <v>4500</v>
      </c>
      <c r="E23" s="75"/>
      <c r="F23" s="78"/>
    </row>
    <row r="24" spans="1:6" ht="12.75">
      <c r="A24" s="71" t="s">
        <v>31</v>
      </c>
      <c r="B24" s="23" t="s">
        <v>32</v>
      </c>
      <c r="C24" s="15"/>
      <c r="D24" s="26"/>
      <c r="E24" s="27"/>
      <c r="F24" s="28"/>
    </row>
    <row r="25" spans="1:6" ht="12.75">
      <c r="A25" s="72"/>
      <c r="B25" s="17" t="s">
        <v>33</v>
      </c>
      <c r="C25" s="8">
        <v>1</v>
      </c>
      <c r="D25" s="8">
        <v>62.73</v>
      </c>
      <c r="E25" s="73">
        <v>2681.88</v>
      </c>
      <c r="F25" s="76">
        <f>E25*F5</f>
        <v>8474.740800000001</v>
      </c>
    </row>
    <row r="26" spans="1:6" ht="12.75">
      <c r="A26" s="72"/>
      <c r="B26" s="17" t="s">
        <v>34</v>
      </c>
      <c r="C26" s="8">
        <v>0.1</v>
      </c>
      <c r="D26" s="8">
        <v>26</v>
      </c>
      <c r="E26" s="74"/>
      <c r="F26" s="77"/>
    </row>
    <row r="27" spans="1:6" ht="12.75">
      <c r="A27" s="72"/>
      <c r="B27" s="17" t="s">
        <v>35</v>
      </c>
      <c r="C27" s="8">
        <v>4</v>
      </c>
      <c r="D27" s="8">
        <v>25.36</v>
      </c>
      <c r="E27" s="74"/>
      <c r="F27" s="77"/>
    </row>
    <row r="28" spans="1:6" ht="12.75">
      <c r="A28" s="72"/>
      <c r="B28" s="17" t="s">
        <v>36</v>
      </c>
      <c r="C28" s="8">
        <v>5</v>
      </c>
      <c r="D28" s="8">
        <v>47.07</v>
      </c>
      <c r="E28" s="74"/>
      <c r="F28" s="77"/>
    </row>
    <row r="29" spans="1:6" ht="12.75">
      <c r="A29" s="72"/>
      <c r="B29" s="17" t="s">
        <v>37</v>
      </c>
      <c r="C29" s="8">
        <v>2</v>
      </c>
      <c r="D29" s="8">
        <v>8.77</v>
      </c>
      <c r="E29" s="74"/>
      <c r="F29" s="77"/>
    </row>
    <row r="30" spans="1:6" ht="12.75">
      <c r="A30" s="72"/>
      <c r="B30" s="17" t="s">
        <v>38</v>
      </c>
      <c r="C30" s="8">
        <v>2</v>
      </c>
      <c r="D30" s="8">
        <v>176.43</v>
      </c>
      <c r="E30" s="74"/>
      <c r="F30" s="77"/>
    </row>
    <row r="31" spans="1:6" ht="12.75">
      <c r="A31" s="72"/>
      <c r="B31" s="17" t="s">
        <v>39</v>
      </c>
      <c r="C31" s="8">
        <v>4</v>
      </c>
      <c r="D31" s="8">
        <v>499.43</v>
      </c>
      <c r="E31" s="74"/>
      <c r="F31" s="77"/>
    </row>
    <row r="32" spans="1:6" ht="12.75">
      <c r="A32" s="72"/>
      <c r="B32" s="17" t="s">
        <v>40</v>
      </c>
      <c r="C32" s="8">
        <v>5</v>
      </c>
      <c r="D32" s="13">
        <v>1006.85</v>
      </c>
      <c r="E32" s="74"/>
      <c r="F32" s="77"/>
    </row>
    <row r="33" spans="1:6" ht="12.75">
      <c r="A33" s="72"/>
      <c r="B33" s="17" t="s">
        <v>41</v>
      </c>
      <c r="C33" s="8">
        <v>5</v>
      </c>
      <c r="D33" s="8">
        <v>84.62</v>
      </c>
      <c r="E33" s="74"/>
      <c r="F33" s="77"/>
    </row>
    <row r="34" spans="1:6" ht="12.75">
      <c r="A34" s="72"/>
      <c r="B34" s="20" t="s">
        <v>42</v>
      </c>
      <c r="C34" s="21">
        <v>2</v>
      </c>
      <c r="D34" s="21">
        <v>15.33</v>
      </c>
      <c r="E34" s="74"/>
      <c r="F34" s="77"/>
    </row>
    <row r="35" spans="1:6" ht="12.75">
      <c r="A35" s="72"/>
      <c r="B35" s="17" t="s">
        <v>43</v>
      </c>
      <c r="C35" s="8">
        <v>4</v>
      </c>
      <c r="D35" s="8">
        <v>41.44</v>
      </c>
      <c r="E35" s="74"/>
      <c r="F35" s="77"/>
    </row>
    <row r="36" spans="1:6" ht="12.75">
      <c r="A36" s="72"/>
      <c r="B36" s="17" t="s">
        <v>44</v>
      </c>
      <c r="C36" s="8">
        <v>8</v>
      </c>
      <c r="D36" s="8">
        <v>53.94</v>
      </c>
      <c r="E36" s="74"/>
      <c r="F36" s="77"/>
    </row>
    <row r="37" spans="1:6" ht="12.75">
      <c r="A37" s="72"/>
      <c r="B37" s="17" t="s">
        <v>45</v>
      </c>
      <c r="C37" s="8">
        <v>10</v>
      </c>
      <c r="D37" s="8">
        <v>99.82</v>
      </c>
      <c r="E37" s="74"/>
      <c r="F37" s="77"/>
    </row>
    <row r="38" spans="1:6" ht="12.75">
      <c r="A38" s="72"/>
      <c r="B38" s="17" t="s">
        <v>46</v>
      </c>
      <c r="C38" s="8">
        <v>4</v>
      </c>
      <c r="D38" s="8">
        <v>21.64</v>
      </c>
      <c r="E38" s="74"/>
      <c r="F38" s="77"/>
    </row>
    <row r="39" spans="1:6" ht="12.75">
      <c r="A39" s="72"/>
      <c r="B39" s="17" t="s">
        <v>47</v>
      </c>
      <c r="C39" s="8">
        <v>0.5</v>
      </c>
      <c r="D39" s="8">
        <v>48.18</v>
      </c>
      <c r="E39" s="74"/>
      <c r="F39" s="77"/>
    </row>
    <row r="40" spans="1:6" ht="12.75">
      <c r="A40" s="72"/>
      <c r="B40" s="17" t="s">
        <v>48</v>
      </c>
      <c r="C40" s="8">
        <v>2</v>
      </c>
      <c r="D40" s="8">
        <v>20.19</v>
      </c>
      <c r="E40" s="74"/>
      <c r="F40" s="77"/>
    </row>
    <row r="41" spans="1:6" ht="12.75">
      <c r="A41" s="72"/>
      <c r="B41" s="17" t="s">
        <v>49</v>
      </c>
      <c r="C41" s="8">
        <v>4</v>
      </c>
      <c r="D41" s="8">
        <v>50.09</v>
      </c>
      <c r="E41" s="74"/>
      <c r="F41" s="77"/>
    </row>
    <row r="42" spans="1:6" ht="12.75">
      <c r="A42" s="72"/>
      <c r="B42" s="17" t="s">
        <v>50</v>
      </c>
      <c r="C42" s="8">
        <v>5</v>
      </c>
      <c r="D42" s="8">
        <v>97.83</v>
      </c>
      <c r="E42" s="74"/>
      <c r="F42" s="77"/>
    </row>
    <row r="43" spans="1:6" ht="12.75">
      <c r="A43" s="72"/>
      <c r="B43" s="17" t="s">
        <v>51</v>
      </c>
      <c r="C43" s="8">
        <v>1</v>
      </c>
      <c r="D43" s="8">
        <v>42.9</v>
      </c>
      <c r="E43" s="74"/>
      <c r="F43" s="77"/>
    </row>
    <row r="44" spans="1:6" ht="12.75">
      <c r="A44" s="72"/>
      <c r="B44" s="17" t="s">
        <v>24</v>
      </c>
      <c r="C44" s="8">
        <v>2</v>
      </c>
      <c r="D44" s="8">
        <v>93.67</v>
      </c>
      <c r="E44" s="74"/>
      <c r="F44" s="77"/>
    </row>
    <row r="45" spans="1:6" ht="12.75">
      <c r="A45" s="72"/>
      <c r="B45" s="20" t="s">
        <v>52</v>
      </c>
      <c r="C45" s="21">
        <v>2</v>
      </c>
      <c r="D45" s="21">
        <v>135.59</v>
      </c>
      <c r="E45" s="74"/>
      <c r="F45" s="77"/>
    </row>
    <row r="46" spans="1:6" ht="12.75">
      <c r="A46" s="71" t="s">
        <v>53</v>
      </c>
      <c r="B46" s="29" t="s">
        <v>54</v>
      </c>
      <c r="C46" s="8"/>
      <c r="D46" s="8"/>
      <c r="E46" s="8"/>
      <c r="F46" s="9"/>
    </row>
    <row r="47" spans="1:6" ht="12.75">
      <c r="A47" s="72"/>
      <c r="B47" s="17" t="s">
        <v>55</v>
      </c>
      <c r="C47" s="8">
        <v>15</v>
      </c>
      <c r="D47" s="13">
        <v>2212.5</v>
      </c>
      <c r="E47" s="73">
        <v>5475.31</v>
      </c>
      <c r="F47" s="76">
        <f>E47*F5</f>
        <v>17301.979600000002</v>
      </c>
    </row>
    <row r="48" spans="1:6" ht="12.75">
      <c r="A48" s="72"/>
      <c r="B48" s="17" t="s">
        <v>56</v>
      </c>
      <c r="C48" s="8">
        <v>1</v>
      </c>
      <c r="D48" s="13">
        <v>94.4</v>
      </c>
      <c r="E48" s="74"/>
      <c r="F48" s="77"/>
    </row>
    <row r="49" spans="1:6" ht="12.75">
      <c r="A49" s="72"/>
      <c r="B49" s="17" t="s">
        <v>57</v>
      </c>
      <c r="C49" s="8">
        <v>2</v>
      </c>
      <c r="D49" s="8">
        <v>39</v>
      </c>
      <c r="E49" s="74"/>
      <c r="F49" s="77"/>
    </row>
    <row r="50" spans="1:6" ht="12.75">
      <c r="A50" s="72"/>
      <c r="B50" s="30" t="s">
        <v>58</v>
      </c>
      <c r="C50" s="8">
        <v>2</v>
      </c>
      <c r="D50" s="8">
        <v>13.4</v>
      </c>
      <c r="E50" s="74"/>
      <c r="F50" s="77"/>
    </row>
    <row r="51" spans="1:6" ht="12.75">
      <c r="A51" s="72"/>
      <c r="B51" s="17" t="s">
        <v>59</v>
      </c>
      <c r="C51" s="8">
        <v>3</v>
      </c>
      <c r="D51" s="8">
        <v>51</v>
      </c>
      <c r="E51" s="74"/>
      <c r="F51" s="77"/>
    </row>
    <row r="52" spans="1:6" ht="12.75">
      <c r="A52" s="72"/>
      <c r="B52" s="17" t="s">
        <v>60</v>
      </c>
      <c r="C52" s="8">
        <v>1</v>
      </c>
      <c r="D52" s="8">
        <v>272.7</v>
      </c>
      <c r="E52" s="74"/>
      <c r="F52" s="77"/>
    </row>
    <row r="53" spans="1:6" ht="12.75">
      <c r="A53" s="72"/>
      <c r="B53" s="17" t="s">
        <v>61</v>
      </c>
      <c r="C53" s="8">
        <v>3</v>
      </c>
      <c r="D53" s="8">
        <v>624.9</v>
      </c>
      <c r="E53" s="74"/>
      <c r="F53" s="77"/>
    </row>
    <row r="54" spans="1:6" ht="12.75">
      <c r="A54" s="72"/>
      <c r="B54" s="17" t="s">
        <v>62</v>
      </c>
      <c r="C54" s="8">
        <v>3</v>
      </c>
      <c r="D54" s="8">
        <v>59.81</v>
      </c>
      <c r="E54" s="74"/>
      <c r="F54" s="77"/>
    </row>
    <row r="55" spans="1:6" ht="12.75">
      <c r="A55" s="72"/>
      <c r="B55" s="30" t="s">
        <v>63</v>
      </c>
      <c r="C55" s="8">
        <v>8</v>
      </c>
      <c r="D55" s="8">
        <v>34.34</v>
      </c>
      <c r="E55" s="74"/>
      <c r="F55" s="77"/>
    </row>
    <row r="56" spans="1:6" ht="12.75">
      <c r="A56" s="72"/>
      <c r="B56" s="30" t="s">
        <v>64</v>
      </c>
      <c r="C56" s="8">
        <v>1</v>
      </c>
      <c r="D56" s="8">
        <v>160</v>
      </c>
      <c r="E56" s="74"/>
      <c r="F56" s="77"/>
    </row>
    <row r="57" spans="1:6" ht="12.75">
      <c r="A57" s="72"/>
      <c r="B57" s="30" t="s">
        <v>65</v>
      </c>
      <c r="C57" s="8">
        <v>2</v>
      </c>
      <c r="D57" s="8">
        <v>238.8</v>
      </c>
      <c r="E57" s="74"/>
      <c r="F57" s="77"/>
    </row>
    <row r="58" spans="1:6" ht="12.75">
      <c r="A58" s="72"/>
      <c r="B58" s="30" t="s">
        <v>66</v>
      </c>
      <c r="C58" s="8">
        <v>1</v>
      </c>
      <c r="D58" s="8">
        <v>85.66</v>
      </c>
      <c r="E58" s="74"/>
      <c r="F58" s="77"/>
    </row>
    <row r="59" spans="1:6" ht="12.75">
      <c r="A59" s="72"/>
      <c r="B59" s="30" t="s">
        <v>67</v>
      </c>
      <c r="C59" s="8">
        <v>2</v>
      </c>
      <c r="D59" s="8">
        <v>488.8</v>
      </c>
      <c r="E59" s="74"/>
      <c r="F59" s="77"/>
    </row>
    <row r="60" spans="1:6" ht="12.75">
      <c r="A60" s="72"/>
      <c r="B60" s="30" t="s">
        <v>68</v>
      </c>
      <c r="C60" s="8">
        <v>1</v>
      </c>
      <c r="D60" s="8">
        <v>620</v>
      </c>
      <c r="E60" s="74"/>
      <c r="F60" s="77"/>
    </row>
    <row r="61" spans="1:6" ht="12.75">
      <c r="A61" s="72"/>
      <c r="B61" s="17" t="s">
        <v>69</v>
      </c>
      <c r="C61" s="31">
        <v>1</v>
      </c>
      <c r="D61" s="8">
        <v>480</v>
      </c>
      <c r="E61" s="75"/>
      <c r="F61" s="78"/>
    </row>
    <row r="62" spans="1:6" ht="12.75">
      <c r="A62" s="72"/>
      <c r="B62" s="32" t="s">
        <v>70</v>
      </c>
      <c r="C62" s="31"/>
      <c r="D62" s="13"/>
      <c r="E62" s="27"/>
      <c r="F62" s="28"/>
    </row>
    <row r="63" spans="1:6" ht="12.75">
      <c r="A63" s="72"/>
      <c r="B63" s="17" t="s">
        <v>71</v>
      </c>
      <c r="C63" s="31">
        <v>0.1</v>
      </c>
      <c r="D63" s="8">
        <v>7.1</v>
      </c>
      <c r="E63" s="73">
        <v>26.85</v>
      </c>
      <c r="F63" s="76">
        <f>E63*F5</f>
        <v>84.846</v>
      </c>
    </row>
    <row r="64" spans="1:6" ht="12.75">
      <c r="A64" s="72"/>
      <c r="B64" s="17" t="s">
        <v>72</v>
      </c>
      <c r="C64" s="31">
        <v>0.1</v>
      </c>
      <c r="D64" s="8">
        <v>7.9</v>
      </c>
      <c r="E64" s="74"/>
      <c r="F64" s="77"/>
    </row>
    <row r="65" spans="1:6" ht="12.75">
      <c r="A65" s="72"/>
      <c r="B65" s="17" t="s">
        <v>73</v>
      </c>
      <c r="C65" s="31">
        <v>0.15</v>
      </c>
      <c r="D65" s="8">
        <v>11.85</v>
      </c>
      <c r="E65" s="75"/>
      <c r="F65" s="78"/>
    </row>
    <row r="66" spans="1:6" ht="12.75">
      <c r="A66" s="72"/>
      <c r="B66" s="29" t="s">
        <v>74</v>
      </c>
      <c r="C66" s="8"/>
      <c r="D66" s="8"/>
      <c r="E66" s="8"/>
      <c r="F66" s="9"/>
    </row>
    <row r="67" spans="1:6" ht="12.75">
      <c r="A67" s="72"/>
      <c r="B67" s="17" t="s">
        <v>75</v>
      </c>
      <c r="C67" s="31">
        <v>1</v>
      </c>
      <c r="D67" s="8">
        <v>84</v>
      </c>
      <c r="E67" s="73">
        <v>625.43</v>
      </c>
      <c r="F67" s="76">
        <f>E67*F5</f>
        <v>1976.3588</v>
      </c>
    </row>
    <row r="68" spans="1:6" ht="12.75">
      <c r="A68" s="72"/>
      <c r="B68" s="17" t="s">
        <v>76</v>
      </c>
      <c r="C68" s="31">
        <v>3</v>
      </c>
      <c r="D68" s="8">
        <v>180</v>
      </c>
      <c r="E68" s="74"/>
      <c r="F68" s="77"/>
    </row>
    <row r="69" spans="1:6" ht="12.75">
      <c r="A69" s="72"/>
      <c r="B69" s="17" t="s">
        <v>77</v>
      </c>
      <c r="C69" s="31">
        <v>1</v>
      </c>
      <c r="D69" s="8">
        <v>25</v>
      </c>
      <c r="E69" s="74"/>
      <c r="F69" s="77"/>
    </row>
    <row r="70" spans="1:6" ht="12.75">
      <c r="A70" s="72"/>
      <c r="B70" s="17" t="s">
        <v>78</v>
      </c>
      <c r="C70" s="31">
        <v>1</v>
      </c>
      <c r="D70" s="8">
        <v>65</v>
      </c>
      <c r="E70" s="74"/>
      <c r="F70" s="77"/>
    </row>
    <row r="71" spans="1:6" ht="12.75">
      <c r="A71" s="72"/>
      <c r="B71" s="17" t="s">
        <v>79</v>
      </c>
      <c r="C71" s="31">
        <v>1</v>
      </c>
      <c r="D71" s="8">
        <v>35</v>
      </c>
      <c r="E71" s="74"/>
      <c r="F71" s="77"/>
    </row>
    <row r="72" spans="1:6" ht="12.75">
      <c r="A72" s="72"/>
      <c r="B72" s="17" t="s">
        <v>80</v>
      </c>
      <c r="C72" s="31">
        <v>1</v>
      </c>
      <c r="D72" s="8">
        <v>70</v>
      </c>
      <c r="E72" s="74"/>
      <c r="F72" s="77"/>
    </row>
    <row r="73" spans="1:6" ht="12.75">
      <c r="A73" s="72"/>
      <c r="B73" s="17" t="s">
        <v>81</v>
      </c>
      <c r="C73" s="31">
        <v>3</v>
      </c>
      <c r="D73" s="8">
        <v>30</v>
      </c>
      <c r="E73" s="74"/>
      <c r="F73" s="77"/>
    </row>
    <row r="74" spans="1:6" ht="12.75">
      <c r="A74" s="72"/>
      <c r="B74" s="17" t="s">
        <v>82</v>
      </c>
      <c r="C74" s="31">
        <v>1</v>
      </c>
      <c r="D74" s="8">
        <v>25</v>
      </c>
      <c r="E74" s="74"/>
      <c r="F74" s="77"/>
    </row>
    <row r="75" spans="1:6" ht="12.75">
      <c r="A75" s="72"/>
      <c r="B75" s="17" t="s">
        <v>83</v>
      </c>
      <c r="C75" s="31">
        <v>3</v>
      </c>
      <c r="D75" s="8">
        <v>111.43</v>
      </c>
      <c r="E75" s="75"/>
      <c r="F75" s="78"/>
    </row>
    <row r="76" spans="1:6" ht="12.75">
      <c r="A76" s="19"/>
      <c r="B76" s="5"/>
      <c r="C76" s="8"/>
      <c r="D76" s="33"/>
      <c r="E76" s="15"/>
      <c r="F76" s="16"/>
    </row>
    <row r="77" spans="1:6" ht="12.75">
      <c r="A77" s="3" t="s">
        <v>84</v>
      </c>
      <c r="B77" s="46" t="s">
        <v>85</v>
      </c>
      <c r="C77" s="24"/>
      <c r="D77" s="5"/>
      <c r="E77" s="5"/>
      <c r="F77" s="34"/>
    </row>
    <row r="78" spans="1:6" ht="12.75">
      <c r="A78" s="35"/>
      <c r="B78" s="68" t="s">
        <v>86</v>
      </c>
      <c r="C78" s="68"/>
      <c r="D78" s="68"/>
      <c r="E78" s="42"/>
      <c r="F78" s="34">
        <v>31173</v>
      </c>
    </row>
    <row r="79" spans="1:6" ht="12.75">
      <c r="A79" s="36"/>
      <c r="B79" s="25" t="s">
        <v>87</v>
      </c>
      <c r="C79" s="69"/>
      <c r="D79" s="69"/>
      <c r="E79" s="70"/>
      <c r="F79" s="34">
        <v>11384</v>
      </c>
    </row>
    <row r="80" spans="1:6" ht="12.75">
      <c r="A80" s="38"/>
      <c r="B80" s="25" t="s">
        <v>88</v>
      </c>
      <c r="C80" s="69"/>
      <c r="D80" s="69"/>
      <c r="E80" s="37"/>
      <c r="F80" s="34">
        <v>12875</v>
      </c>
    </row>
    <row r="81" spans="1:6" ht="12.75">
      <c r="A81" s="38"/>
      <c r="B81" s="67" t="s">
        <v>89</v>
      </c>
      <c r="C81" s="68"/>
      <c r="D81" s="68"/>
      <c r="E81" s="42"/>
      <c r="F81" s="34">
        <v>1223</v>
      </c>
    </row>
    <row r="82" spans="1:6" ht="12.75">
      <c r="A82" s="38"/>
      <c r="B82" s="43" t="s">
        <v>90</v>
      </c>
      <c r="C82" s="44"/>
      <c r="D82" s="44"/>
      <c r="E82" s="45"/>
      <c r="F82" s="34">
        <v>6147</v>
      </c>
    </row>
    <row r="83" spans="1:6" ht="12.75">
      <c r="A83" s="38"/>
      <c r="B83" s="41" t="s">
        <v>91</v>
      </c>
      <c r="C83" s="39"/>
      <c r="D83" s="39"/>
      <c r="E83" s="40"/>
      <c r="F83" s="34">
        <v>828</v>
      </c>
    </row>
    <row r="84" spans="1:6" ht="12.75">
      <c r="A84" s="38"/>
      <c r="B84" s="67" t="s">
        <v>92</v>
      </c>
      <c r="C84" s="68"/>
      <c r="D84" s="68"/>
      <c r="E84" s="42"/>
      <c r="F84" s="34">
        <v>7393</v>
      </c>
    </row>
    <row r="85" spans="1:6" ht="12.75">
      <c r="A85" s="5"/>
      <c r="B85" s="67" t="s">
        <v>93</v>
      </c>
      <c r="C85" s="68"/>
      <c r="D85" s="68"/>
      <c r="E85" s="42"/>
      <c r="F85" s="34">
        <v>12321</v>
      </c>
    </row>
    <row r="86" spans="1:6" ht="12.75">
      <c r="A86" s="5"/>
      <c r="B86" s="56" t="s">
        <v>94</v>
      </c>
      <c r="C86" s="57"/>
      <c r="D86" s="57"/>
      <c r="E86" s="58"/>
      <c r="F86" s="34">
        <v>6515</v>
      </c>
    </row>
    <row r="87" spans="1:6" ht="12.75">
      <c r="A87" s="5"/>
      <c r="B87" s="59" t="s">
        <v>95</v>
      </c>
      <c r="C87" s="60"/>
      <c r="D87" s="60"/>
      <c r="E87" s="61"/>
      <c r="F87" s="34">
        <f>SUM(F7:F86)</f>
        <v>160110.72960000002</v>
      </c>
    </row>
    <row r="88" spans="1:6" ht="12.75">
      <c r="A88" s="5"/>
      <c r="B88" s="62" t="s">
        <v>96</v>
      </c>
      <c r="C88" s="63"/>
      <c r="D88" s="63"/>
      <c r="E88" s="64"/>
      <c r="F88" s="34">
        <v>130618</v>
      </c>
    </row>
    <row r="89" spans="1:6" ht="12.75">
      <c r="A89" s="5"/>
      <c r="B89" s="65" t="s">
        <v>97</v>
      </c>
      <c r="C89" s="66"/>
      <c r="D89" s="66"/>
      <c r="E89" s="47"/>
      <c r="F89" s="34">
        <v>6371</v>
      </c>
    </row>
    <row r="90" spans="1:6" ht="12.75">
      <c r="A90" s="5"/>
      <c r="B90" s="53" t="s">
        <v>98</v>
      </c>
      <c r="C90" s="54"/>
      <c r="D90" s="54"/>
      <c r="E90" s="55"/>
      <c r="F90" s="48">
        <f>F88-F87</f>
        <v>-29492.72960000002</v>
      </c>
    </row>
    <row r="91" spans="1:6" ht="12.75">
      <c r="A91" s="5"/>
      <c r="B91" s="49" t="s">
        <v>99</v>
      </c>
      <c r="C91" s="50"/>
      <c r="D91" s="51"/>
      <c r="E91" s="5"/>
      <c r="F91" s="52">
        <v>10629</v>
      </c>
    </row>
  </sheetData>
  <mergeCells count="40">
    <mergeCell ref="A1:F1"/>
    <mergeCell ref="A2:F2"/>
    <mergeCell ref="A3:A4"/>
    <mergeCell ref="B3:B4"/>
    <mergeCell ref="C3:E3"/>
    <mergeCell ref="F3:F4"/>
    <mergeCell ref="A7:A8"/>
    <mergeCell ref="A9:A10"/>
    <mergeCell ref="A11:A12"/>
    <mergeCell ref="A13:A19"/>
    <mergeCell ref="E14:E16"/>
    <mergeCell ref="F14:F16"/>
    <mergeCell ref="E18:E19"/>
    <mergeCell ref="F18:F19"/>
    <mergeCell ref="A20:A23"/>
    <mergeCell ref="E21:E23"/>
    <mergeCell ref="F21:F23"/>
    <mergeCell ref="A24:A45"/>
    <mergeCell ref="E25:E45"/>
    <mergeCell ref="F25:F45"/>
    <mergeCell ref="A46:A75"/>
    <mergeCell ref="E47:E61"/>
    <mergeCell ref="F47:F61"/>
    <mergeCell ref="E63:E65"/>
    <mergeCell ref="F63:F65"/>
    <mergeCell ref="E67:E75"/>
    <mergeCell ref="F67:F75"/>
    <mergeCell ref="B77:C77"/>
    <mergeCell ref="B78:E78"/>
    <mergeCell ref="B79:E79"/>
    <mergeCell ref="B80:D80"/>
    <mergeCell ref="B81:E81"/>
    <mergeCell ref="B82:E82"/>
    <mergeCell ref="B84:E84"/>
    <mergeCell ref="B85:E85"/>
    <mergeCell ref="B90:E90"/>
    <mergeCell ref="B86:E86"/>
    <mergeCell ref="B87:E87"/>
    <mergeCell ref="B88:E88"/>
    <mergeCell ref="B89:D8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2015-02-27T06:14:18Z</dcterms:created>
  <dcterms:modified xsi:type="dcterms:W3CDTF">2015-02-27T07:48:25Z</dcterms:modified>
  <cp:category/>
  <cp:version/>
  <cp:contentType/>
  <cp:contentStatus/>
</cp:coreProperties>
</file>