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<sst xmlns="http://schemas.openxmlformats.org/spreadsheetml/2006/main" count="92" uniqueCount="79">
  <si>
    <t>Отчет управляющей организации ООО "Жилсервис" 2014г.</t>
  </si>
  <si>
    <t>Орловский р-он, д. Жилина, ул.Строительная, д.1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</si>
  <si>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</si>
  <si>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</si>
  <si>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</si>
  <si>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</si>
  <si>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</si>
  <si>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</si>
  <si>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</si>
  <si>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</si>
  <si>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</si>
  <si>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март</t>
  </si>
  <si>
    <t>Замена на входе в подъезд</t>
  </si>
  <si>
    <t xml:space="preserve">   Выключатель 1кл.</t>
  </si>
  <si>
    <t>Замена в коридоре</t>
  </si>
  <si>
    <t xml:space="preserve">   Лампа ЛОН 60</t>
  </si>
  <si>
    <t>апрель</t>
  </si>
  <si>
    <t>Ремонт эл.проводки в кор. на 1 эт</t>
  </si>
  <si>
    <t xml:space="preserve">   АПБПП (АПУНП) 2*2,5  Б провод</t>
  </si>
  <si>
    <t xml:space="preserve">   Саморез 4,2 х 19</t>
  </si>
  <si>
    <t>Замена чугунных труб общей канализации в кор 1 эт до подвала</t>
  </si>
  <si>
    <t xml:space="preserve">   Отвод 110х90</t>
  </si>
  <si>
    <t xml:space="preserve">   Труба 110  х 1м</t>
  </si>
  <si>
    <t xml:space="preserve">   Труба 110  х 3м</t>
  </si>
  <si>
    <t>май</t>
  </si>
  <si>
    <t xml:space="preserve">Ремонт  батареи ЦО на площадке </t>
  </si>
  <si>
    <t xml:space="preserve">   Контрогайка  Ду-20</t>
  </si>
  <si>
    <t xml:space="preserve">   Труба 20,0х2,8ст2пс ГОСТ 3262-75</t>
  </si>
  <si>
    <t xml:space="preserve">   Карбид кальция</t>
  </si>
  <si>
    <t xml:space="preserve">   Кислород</t>
  </si>
  <si>
    <t xml:space="preserve">   Пробка 3\4 правая</t>
  </si>
  <si>
    <t xml:space="preserve">   Сварочные электроды</t>
  </si>
  <si>
    <t>Замена сгоревших</t>
  </si>
  <si>
    <t xml:space="preserve">   Лампа Лон 40</t>
  </si>
  <si>
    <t>июль</t>
  </si>
  <si>
    <t>Замена сгоревших лампочек</t>
  </si>
  <si>
    <t>август</t>
  </si>
  <si>
    <t>Ремонт участка трубы х/в,сварочные работы</t>
  </si>
  <si>
    <t xml:space="preserve"> </t>
  </si>
  <si>
    <t xml:space="preserve">   Труба 40х3,5ст 2пс ГОСТ 3262-75</t>
  </si>
  <si>
    <t>октябрь</t>
  </si>
  <si>
    <t>Ремонт системы ХВС в подвальном помещении</t>
  </si>
  <si>
    <t xml:space="preserve">   Кран YT 1\2чч</t>
  </si>
  <si>
    <t xml:space="preserve">   Муфта 20</t>
  </si>
  <si>
    <t xml:space="preserve">   Муфта 20х 1\2Н\Р</t>
  </si>
  <si>
    <t xml:space="preserve">   Муфта 40</t>
  </si>
  <si>
    <t xml:space="preserve">   Муфта 40х 1вр</t>
  </si>
  <si>
    <t xml:space="preserve">   Муфта 40х 1нр</t>
  </si>
  <si>
    <t xml:space="preserve">   Прямая 20ц 1\2ш</t>
  </si>
  <si>
    <t xml:space="preserve">   Резьба 1 1\4</t>
  </si>
  <si>
    <t xml:space="preserve">   Тройник 40х20х40</t>
  </si>
  <si>
    <t xml:space="preserve">   Труба полипропиленовая 20</t>
  </si>
  <si>
    <t xml:space="preserve">   Труба полипропиленовая Ф40</t>
  </si>
  <si>
    <t xml:space="preserve">   Уголок 20</t>
  </si>
  <si>
    <t xml:space="preserve">   Электроды ЛЭЗМР-3С 3мм</t>
  </si>
  <si>
    <t>ноябрь</t>
  </si>
  <si>
    <t>Замена в местах общего пользования</t>
  </si>
  <si>
    <t>декабрь</t>
  </si>
  <si>
    <t>Освещение подъезда</t>
  </si>
  <si>
    <t xml:space="preserve">       Лампа ЛОН 60</t>
  </si>
  <si>
    <t>ремонт сетей ХВС</t>
  </si>
  <si>
    <t xml:space="preserve">       Хомут нержав винт-барашек 12-20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</si>
  <si>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</si>
  <si>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</si>
  <si>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</si>
  <si>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</si>
  <si>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</si>
  <si>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дератизация мест общего пользования</t>
  </si>
  <si>
    <t>Техническое обслуживание вентиляционных сетей и газовых сетей</t>
  </si>
  <si>
    <t>Освещение жилого дома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</si>
  <si>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</si>
  <si>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</si>
  <si>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</si>
  <si>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</si>
  <si>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</si>
  <si>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 электроснабжения</t>
  </si>
  <si>
    <t>Прочие доходы</t>
  </si>
  <si>
    <t>Финансовый результат (перерасход)</t>
  </si>
  <si>
    <t>Задолженность населения за услуги ЖКХ по состоянию на 01.01.15г.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</si>
</sst>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textRotation="90"/>
    </xf>
    <xf numFmtId="0" fontId="1" fillId="2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textRotation="90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3" fillId="0" borderId="4" xfId="0" applyFont="1" applyBorder="1" applyAlignment="1">
      <alignment horizontal="center" textRotation="90"/>
    </xf>
    <xf numFmtId="0" fontId="1" fillId="2" borderId="9" xfId="0" applyFont="1" applyFill="1" applyBorder="1" applyAlignment="1">
      <alignment/>
    </xf>
    <xf numFmtId="0" fontId="3" fillId="0" borderId="8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1" fillId="2" borderId="9" xfId="0" applyFont="1" applyFill="1" applyBorder="1" applyAlignment="1">
      <alignment wrapText="1"/>
    </xf>
    <xf numFmtId="0" fontId="3" fillId="0" borderId="1" xfId="0" applyFont="1" applyBorder="1" applyAlignment="1">
      <alignment horizontal="center" textRotation="90"/>
    </xf>
    <xf numFmtId="0" fontId="0" fillId="3" borderId="9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45">
      <selection activeCell="H59" sqref="H59"/>
    </sheetView>
  </sheetViews>
  <sheetFormatPr defaultColWidth="9.00390625" defaultRowHeight="12.75"/>
  <cols>
    <col min="1" max="1" width="5.875" style="0" customWidth="1"/>
    <col min="2" max="2" width="45.375" style="0" customWidth="1"/>
    <col min="4" max="4" width="8.875" style="0" customWidth="1"/>
    <col min="5" max="5" width="9.125" style="0" hidden="1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59.25" customHeight="1">
      <c r="A4" s="9"/>
      <c r="B4" s="10"/>
      <c r="C4" s="11" t="s">
        <v>6</v>
      </c>
      <c r="D4" s="11" t="s">
        <v>7</v>
      </c>
      <c r="E4" s="12" t="s">
        <v>8</v>
      </c>
      <c r="F4" s="10"/>
    </row>
    <row r="5" spans="1:6" ht="12.75">
      <c r="A5" s="13"/>
      <c r="B5" s="14"/>
      <c r="C5" s="15"/>
      <c r="D5" s="15"/>
      <c r="E5" s="15"/>
      <c r="F5" s="15">
        <v>3.9</v>
      </c>
    </row>
    <row r="6" spans="1:6" ht="25.5">
      <c r="A6" s="13" t="s">
        <v>9</v>
      </c>
      <c r="B6" s="14" t="s">
        <v>10</v>
      </c>
      <c r="C6" s="15"/>
      <c r="D6" s="15"/>
      <c r="E6" s="15"/>
      <c r="F6" s="15"/>
    </row>
    <row r="7" spans="1:6" ht="12.75">
      <c r="A7" s="16" t="s">
        <v>11</v>
      </c>
      <c r="B7" s="17" t="s">
        <v>12</v>
      </c>
      <c r="C7" s="18"/>
      <c r="D7" s="18"/>
      <c r="E7" s="19"/>
      <c r="F7" s="20"/>
    </row>
    <row r="8" spans="1:6" ht="12.75">
      <c r="A8" s="16"/>
      <c r="B8" s="15" t="s">
        <v>13</v>
      </c>
      <c r="C8" s="18">
        <v>2</v>
      </c>
      <c r="D8" s="18">
        <v>66.3</v>
      </c>
      <c r="E8" s="19">
        <v>66.3</v>
      </c>
      <c r="F8" s="21">
        <f>E8*F5</f>
        <v>258.57</v>
      </c>
    </row>
    <row r="9" spans="1:6" ht="12.75">
      <c r="A9" s="16"/>
      <c r="B9" s="17" t="s">
        <v>14</v>
      </c>
      <c r="C9" s="18"/>
      <c r="D9" s="18"/>
      <c r="E9" s="19"/>
      <c r="F9" s="21"/>
    </row>
    <row r="10" spans="1:6" ht="12.75">
      <c r="A10" s="16"/>
      <c r="B10" s="15" t="s">
        <v>15</v>
      </c>
      <c r="C10" s="18">
        <v>2</v>
      </c>
      <c r="D10" s="18">
        <v>22</v>
      </c>
      <c r="E10" s="19">
        <v>22</v>
      </c>
      <c r="F10" s="21">
        <f>E10*F5</f>
        <v>85.8</v>
      </c>
    </row>
    <row r="11" spans="1:6" ht="12.75">
      <c r="A11" s="22" t="s">
        <v>16</v>
      </c>
      <c r="B11" s="17" t="s">
        <v>17</v>
      </c>
      <c r="C11" s="20"/>
      <c r="D11" s="20"/>
      <c r="E11" s="23"/>
      <c r="F11" s="21"/>
    </row>
    <row r="12" spans="1:6" ht="12.75">
      <c r="A12" s="22"/>
      <c r="B12" s="15" t="s">
        <v>18</v>
      </c>
      <c r="C12" s="20">
        <v>6</v>
      </c>
      <c r="D12" s="20">
        <v>31.2</v>
      </c>
      <c r="E12" s="24">
        <v>63.17</v>
      </c>
      <c r="F12" s="25">
        <f>E12*F5</f>
        <v>246.363</v>
      </c>
    </row>
    <row r="13" spans="1:6" ht="12.75">
      <c r="A13" s="22"/>
      <c r="B13" s="15" t="s">
        <v>19</v>
      </c>
      <c r="C13" s="20">
        <v>50</v>
      </c>
      <c r="D13" s="20">
        <v>31.97</v>
      </c>
      <c r="E13" s="26"/>
      <c r="F13" s="27"/>
    </row>
    <row r="14" spans="1:6" ht="12.75">
      <c r="A14" s="22"/>
      <c r="B14" s="17" t="s">
        <v>20</v>
      </c>
      <c r="C14" s="20"/>
      <c r="D14" s="20"/>
      <c r="E14" s="23"/>
      <c r="F14" s="21"/>
    </row>
    <row r="15" spans="1:6" ht="12.75">
      <c r="A15" s="22"/>
      <c r="B15" s="15" t="s">
        <v>21</v>
      </c>
      <c r="C15" s="20">
        <v>1</v>
      </c>
      <c r="D15" s="20">
        <v>55</v>
      </c>
      <c r="E15" s="24">
        <v>971.5</v>
      </c>
      <c r="F15" s="25">
        <f>E15*F5</f>
        <v>3788.85</v>
      </c>
    </row>
    <row r="16" spans="1:6" ht="12.75">
      <c r="A16" s="22"/>
      <c r="B16" s="28" t="s">
        <v>22</v>
      </c>
      <c r="C16" s="20">
        <v>1</v>
      </c>
      <c r="D16" s="20">
        <v>152.5</v>
      </c>
      <c r="E16" s="29"/>
      <c r="F16" s="30"/>
    </row>
    <row r="17" spans="1:6" ht="12.75">
      <c r="A17" s="22"/>
      <c r="B17" s="15" t="s">
        <v>23</v>
      </c>
      <c r="C17" s="20">
        <v>2</v>
      </c>
      <c r="D17" s="20">
        <v>764</v>
      </c>
      <c r="E17" s="26"/>
      <c r="F17" s="27"/>
    </row>
    <row r="18" spans="1:6" ht="12.75">
      <c r="A18" s="22" t="s">
        <v>24</v>
      </c>
      <c r="B18" s="17" t="s">
        <v>25</v>
      </c>
      <c r="C18" s="20"/>
      <c r="D18" s="20"/>
      <c r="E18" s="23"/>
      <c r="F18" s="21"/>
    </row>
    <row r="19" spans="1:6" ht="12.75">
      <c r="A19" s="22"/>
      <c r="B19" s="15" t="s">
        <v>26</v>
      </c>
      <c r="C19" s="20">
        <v>1</v>
      </c>
      <c r="D19" s="20">
        <v>6.34</v>
      </c>
      <c r="E19" s="24">
        <v>259.89</v>
      </c>
      <c r="F19" s="25">
        <f>E19*F5</f>
        <v>1013.5709999999999</v>
      </c>
    </row>
    <row r="20" spans="1:6" ht="12.75">
      <c r="A20" s="22"/>
      <c r="B20" s="15" t="s">
        <v>27</v>
      </c>
      <c r="C20" s="20">
        <v>0.5</v>
      </c>
      <c r="D20" s="20">
        <v>23.42</v>
      </c>
      <c r="E20" s="29"/>
      <c r="F20" s="30"/>
    </row>
    <row r="21" spans="1:6" ht="12.75">
      <c r="A21" s="22"/>
      <c r="B21" s="15" t="s">
        <v>28</v>
      </c>
      <c r="C21" s="20">
        <v>1.6</v>
      </c>
      <c r="D21" s="20">
        <v>99.95</v>
      </c>
      <c r="E21" s="29"/>
      <c r="F21" s="30"/>
    </row>
    <row r="22" spans="1:6" ht="12.75">
      <c r="A22" s="22"/>
      <c r="B22" s="31" t="s">
        <v>29</v>
      </c>
      <c r="C22" s="20">
        <v>0.2</v>
      </c>
      <c r="D22" s="20">
        <v>52</v>
      </c>
      <c r="E22" s="29"/>
      <c r="F22" s="30"/>
    </row>
    <row r="23" spans="1:6" ht="12.75">
      <c r="A23" s="22"/>
      <c r="B23" s="15" t="s">
        <v>30</v>
      </c>
      <c r="C23" s="20">
        <v>1</v>
      </c>
      <c r="D23" s="20">
        <v>30</v>
      </c>
      <c r="E23" s="29"/>
      <c r="F23" s="30"/>
    </row>
    <row r="24" spans="1:6" ht="12.75">
      <c r="A24" s="22"/>
      <c r="B24" s="31" t="s">
        <v>31</v>
      </c>
      <c r="C24" s="20">
        <v>0.5</v>
      </c>
      <c r="D24" s="20">
        <v>48.18</v>
      </c>
      <c r="E24" s="26"/>
      <c r="F24" s="27"/>
    </row>
    <row r="25" spans="1:6" ht="12.75">
      <c r="A25" s="22"/>
      <c r="B25" s="17" t="s">
        <v>32</v>
      </c>
      <c r="C25" s="20"/>
      <c r="D25" s="20"/>
      <c r="E25" s="23"/>
      <c r="F25" s="21"/>
    </row>
    <row r="26" spans="1:6" ht="12.75">
      <c r="A26" s="22"/>
      <c r="B26" s="15" t="s">
        <v>33</v>
      </c>
      <c r="C26" s="20">
        <v>3</v>
      </c>
      <c r="D26" s="20">
        <v>39</v>
      </c>
      <c r="E26" s="23">
        <v>39</v>
      </c>
      <c r="F26" s="21">
        <v>39</v>
      </c>
    </row>
    <row r="27" spans="1:6" ht="12.75">
      <c r="A27" s="32" t="s">
        <v>34</v>
      </c>
      <c r="B27" s="33" t="s">
        <v>35</v>
      </c>
      <c r="C27" s="20"/>
      <c r="D27" s="20"/>
      <c r="E27" s="23"/>
      <c r="F27" s="21"/>
    </row>
    <row r="28" spans="1:6" ht="12.75">
      <c r="A28" s="34"/>
      <c r="B28" s="15" t="s">
        <v>15</v>
      </c>
      <c r="C28" s="20">
        <v>3</v>
      </c>
      <c r="D28" s="20">
        <v>36</v>
      </c>
      <c r="E28" s="23"/>
      <c r="F28" s="21">
        <v>36</v>
      </c>
    </row>
    <row r="29" spans="1:6" ht="12.75">
      <c r="A29" s="32" t="s">
        <v>36</v>
      </c>
      <c r="B29" s="33" t="s">
        <v>37</v>
      </c>
      <c r="C29" s="20" t="s">
        <v>38</v>
      </c>
      <c r="D29" s="20" t="s">
        <v>38</v>
      </c>
      <c r="E29" s="23"/>
      <c r="F29" s="21"/>
    </row>
    <row r="30" spans="1:6" ht="12.75">
      <c r="A30" s="35"/>
      <c r="B30" s="15" t="s">
        <v>13</v>
      </c>
      <c r="C30" s="20">
        <v>2</v>
      </c>
      <c r="D30" s="20">
        <v>67.02</v>
      </c>
      <c r="E30" s="24">
        <v>1072.4</v>
      </c>
      <c r="F30" s="25">
        <f>E30*F5</f>
        <v>4182.360000000001</v>
      </c>
    </row>
    <row r="31" spans="1:6" ht="12.75">
      <c r="A31" s="35"/>
      <c r="B31" s="15" t="s">
        <v>28</v>
      </c>
      <c r="C31" s="20">
        <v>5</v>
      </c>
      <c r="D31" s="20">
        <v>313.63</v>
      </c>
      <c r="E31" s="29"/>
      <c r="F31" s="30"/>
    </row>
    <row r="32" spans="1:6" ht="12.75">
      <c r="A32" s="35"/>
      <c r="B32" s="15" t="s">
        <v>29</v>
      </c>
      <c r="C32" s="20">
        <v>0.2</v>
      </c>
      <c r="D32" s="20">
        <v>52</v>
      </c>
      <c r="E32" s="29"/>
      <c r="F32" s="30"/>
    </row>
    <row r="33" spans="1:6" ht="12.75">
      <c r="A33" s="35"/>
      <c r="B33" s="15" t="s">
        <v>31</v>
      </c>
      <c r="C33" s="20">
        <v>1</v>
      </c>
      <c r="D33" s="20">
        <v>90.6</v>
      </c>
      <c r="E33" s="29"/>
      <c r="F33" s="30"/>
    </row>
    <row r="34" spans="1:6" ht="12.75">
      <c r="A34" s="34"/>
      <c r="B34" s="15" t="s">
        <v>39</v>
      </c>
      <c r="C34" s="20">
        <v>4.6</v>
      </c>
      <c r="D34" s="20">
        <v>549.19</v>
      </c>
      <c r="E34" s="26"/>
      <c r="F34" s="27"/>
    </row>
    <row r="35" spans="1:6" ht="25.5">
      <c r="A35" s="32" t="s">
        <v>40</v>
      </c>
      <c r="B35" s="36" t="s">
        <v>41</v>
      </c>
      <c r="C35" s="20"/>
      <c r="D35" s="20"/>
      <c r="E35" s="23"/>
      <c r="F35" s="21"/>
    </row>
    <row r="36" spans="1:6" ht="12.75">
      <c r="A36" s="35"/>
      <c r="B36" s="15" t="s">
        <v>28</v>
      </c>
      <c r="C36" s="20">
        <v>3</v>
      </c>
      <c r="D36" s="20">
        <v>188.18</v>
      </c>
      <c r="E36" s="24">
        <v>1816.13</v>
      </c>
      <c r="F36" s="25">
        <f>E36*F5</f>
        <v>7082.907</v>
      </c>
    </row>
    <row r="37" spans="1:6" ht="12.75">
      <c r="A37" s="35"/>
      <c r="B37" s="15" t="s">
        <v>29</v>
      </c>
      <c r="C37" s="20">
        <v>0.2</v>
      </c>
      <c r="D37" s="20">
        <v>52</v>
      </c>
      <c r="E37" s="29"/>
      <c r="F37" s="30"/>
    </row>
    <row r="38" spans="1:6" ht="12.75">
      <c r="A38" s="35"/>
      <c r="B38" s="15" t="s">
        <v>42</v>
      </c>
      <c r="C38" s="20">
        <v>1</v>
      </c>
      <c r="D38" s="20">
        <v>165</v>
      </c>
      <c r="E38" s="29"/>
      <c r="F38" s="30"/>
    </row>
    <row r="39" spans="1:6" ht="12.75">
      <c r="A39" s="35"/>
      <c r="B39" s="15" t="s">
        <v>43</v>
      </c>
      <c r="C39" s="20">
        <v>3</v>
      </c>
      <c r="D39" s="20">
        <v>53</v>
      </c>
      <c r="E39" s="29"/>
      <c r="F39" s="30"/>
    </row>
    <row r="40" spans="1:6" ht="12.75">
      <c r="A40" s="35"/>
      <c r="B40" s="15" t="s">
        <v>44</v>
      </c>
      <c r="C40" s="20">
        <v>1</v>
      </c>
      <c r="D40" s="20">
        <v>40</v>
      </c>
      <c r="E40" s="29"/>
      <c r="F40" s="30"/>
    </row>
    <row r="41" spans="1:6" ht="12.75">
      <c r="A41" s="35"/>
      <c r="B41" s="15" t="s">
        <v>45</v>
      </c>
      <c r="C41" s="20">
        <v>1</v>
      </c>
      <c r="D41" s="20">
        <v>20</v>
      </c>
      <c r="E41" s="29"/>
      <c r="F41" s="30"/>
    </row>
    <row r="42" spans="1:6" ht="12.75">
      <c r="A42" s="35"/>
      <c r="B42" s="15" t="s">
        <v>46</v>
      </c>
      <c r="C42" s="20">
        <v>1</v>
      </c>
      <c r="D42" s="20">
        <v>185</v>
      </c>
      <c r="E42" s="29"/>
      <c r="F42" s="30"/>
    </row>
    <row r="43" spans="1:6" ht="12.75">
      <c r="A43" s="35"/>
      <c r="B43" s="15" t="s">
        <v>47</v>
      </c>
      <c r="C43" s="20">
        <v>1</v>
      </c>
      <c r="D43" s="20">
        <v>210</v>
      </c>
      <c r="E43" s="29"/>
      <c r="F43" s="30"/>
    </row>
    <row r="44" spans="1:6" ht="12.75">
      <c r="A44" s="35"/>
      <c r="B44" s="15" t="s">
        <v>48</v>
      </c>
      <c r="C44" s="20">
        <v>1</v>
      </c>
      <c r="D44" s="20">
        <v>90</v>
      </c>
      <c r="E44" s="29"/>
      <c r="F44" s="30"/>
    </row>
    <row r="45" spans="1:6" ht="12.75">
      <c r="A45" s="35"/>
      <c r="B45" s="15" t="s">
        <v>49</v>
      </c>
      <c r="C45" s="20">
        <v>2</v>
      </c>
      <c r="D45" s="20">
        <v>53.33</v>
      </c>
      <c r="E45" s="29"/>
      <c r="F45" s="30"/>
    </row>
    <row r="46" spans="1:6" ht="12.75">
      <c r="A46" s="35"/>
      <c r="B46" s="15" t="s">
        <v>50</v>
      </c>
      <c r="C46" s="20">
        <v>1</v>
      </c>
      <c r="D46" s="20">
        <v>35</v>
      </c>
      <c r="E46" s="29"/>
      <c r="F46" s="30"/>
    </row>
    <row r="47" spans="1:6" ht="12.75">
      <c r="A47" s="35"/>
      <c r="B47" s="15" t="s">
        <v>51</v>
      </c>
      <c r="C47" s="20">
        <v>3</v>
      </c>
      <c r="D47" s="20">
        <v>66</v>
      </c>
      <c r="E47" s="29"/>
      <c r="F47" s="30"/>
    </row>
    <row r="48" spans="1:6" ht="12.75">
      <c r="A48" s="35"/>
      <c r="B48" s="15" t="s">
        <v>52</v>
      </c>
      <c r="C48" s="20">
        <v>4</v>
      </c>
      <c r="D48" s="20">
        <v>480</v>
      </c>
      <c r="E48" s="29"/>
      <c r="F48" s="30"/>
    </row>
    <row r="49" spans="1:6" ht="12.75">
      <c r="A49" s="35"/>
      <c r="B49" s="15" t="s">
        <v>53</v>
      </c>
      <c r="C49" s="20">
        <v>4</v>
      </c>
      <c r="D49" s="20">
        <v>48.89</v>
      </c>
      <c r="E49" s="29"/>
      <c r="F49" s="30"/>
    </row>
    <row r="50" spans="1:6" ht="12.75">
      <c r="A50" s="34"/>
      <c r="B50" s="15" t="s">
        <v>54</v>
      </c>
      <c r="C50" s="20">
        <v>1.5</v>
      </c>
      <c r="D50" s="20">
        <v>129.92</v>
      </c>
      <c r="E50" s="26"/>
      <c r="F50" s="27"/>
    </row>
    <row r="51" spans="1:6" ht="12.75">
      <c r="A51" s="32" t="s">
        <v>55</v>
      </c>
      <c r="B51" s="33" t="s">
        <v>56</v>
      </c>
      <c r="C51" s="20" t="s">
        <v>38</v>
      </c>
      <c r="D51" s="20" t="s">
        <v>38</v>
      </c>
      <c r="E51" s="23"/>
      <c r="F51" s="21"/>
    </row>
    <row r="52" spans="1:6" ht="12.75">
      <c r="A52" s="35"/>
      <c r="B52" s="15" t="s">
        <v>13</v>
      </c>
      <c r="C52" s="20">
        <v>1</v>
      </c>
      <c r="D52" s="20">
        <v>33.51</v>
      </c>
      <c r="E52" s="24">
        <v>69.51</v>
      </c>
      <c r="F52" s="25">
        <v>69.51</v>
      </c>
    </row>
    <row r="53" spans="1:6" ht="12.75">
      <c r="A53" s="34"/>
      <c r="B53" s="15" t="s">
        <v>15</v>
      </c>
      <c r="C53" s="20">
        <v>3</v>
      </c>
      <c r="D53" s="20">
        <v>36</v>
      </c>
      <c r="E53" s="26"/>
      <c r="F53" s="27"/>
    </row>
    <row r="54" spans="1:6" ht="12.75">
      <c r="A54" s="32" t="s">
        <v>57</v>
      </c>
      <c r="B54" s="33" t="s">
        <v>58</v>
      </c>
      <c r="C54" s="20"/>
      <c r="D54" s="20" t="s">
        <v>38</v>
      </c>
      <c r="E54" s="23"/>
      <c r="F54" s="21"/>
    </row>
    <row r="55" spans="1:6" ht="12.75">
      <c r="A55" s="35"/>
      <c r="B55" s="15" t="s">
        <v>59</v>
      </c>
      <c r="C55" s="20">
        <v>2</v>
      </c>
      <c r="D55" s="20">
        <v>24</v>
      </c>
      <c r="E55" s="23">
        <v>24</v>
      </c>
      <c r="F55" s="21">
        <v>24</v>
      </c>
    </row>
    <row r="56" spans="1:6" ht="12.75">
      <c r="A56" s="35"/>
      <c r="B56" s="33" t="s">
        <v>60</v>
      </c>
      <c r="C56" s="20"/>
      <c r="D56" s="20"/>
      <c r="E56" s="23"/>
      <c r="F56" s="21"/>
    </row>
    <row r="57" spans="1:6" ht="12.75">
      <c r="A57" s="34"/>
      <c r="B57" s="15" t="s">
        <v>61</v>
      </c>
      <c r="C57" s="20">
        <v>2</v>
      </c>
      <c r="D57" s="20">
        <v>30</v>
      </c>
      <c r="E57" s="23">
        <v>30</v>
      </c>
      <c r="F57" s="21">
        <f>F5*E57</f>
        <v>117</v>
      </c>
    </row>
    <row r="58" spans="1:6" ht="12.75">
      <c r="A58" s="37"/>
      <c r="B58" s="15"/>
      <c r="C58" s="20"/>
      <c r="D58" s="38"/>
      <c r="E58" s="23"/>
      <c r="F58" s="21"/>
    </row>
    <row r="59" spans="1:6" ht="12.75">
      <c r="A59" s="39" t="s">
        <v>62</v>
      </c>
      <c r="B59" s="40" t="s">
        <v>63</v>
      </c>
      <c r="C59" s="41"/>
      <c r="D59" s="15"/>
      <c r="E59" s="23"/>
      <c r="F59" s="21"/>
    </row>
    <row r="60" spans="1:6" ht="12.75">
      <c r="A60" s="42"/>
      <c r="B60" s="43" t="s">
        <v>64</v>
      </c>
      <c r="C60" s="43"/>
      <c r="D60" s="43"/>
      <c r="E60" s="44"/>
      <c r="F60" s="21">
        <v>19790</v>
      </c>
    </row>
    <row r="61" spans="1:6" ht="12.75">
      <c r="A61" s="45"/>
      <c r="B61" s="46" t="s">
        <v>65</v>
      </c>
      <c r="C61" s="46"/>
      <c r="D61" s="46"/>
      <c r="E61" s="47"/>
      <c r="F61" s="21">
        <v>11556</v>
      </c>
    </row>
    <row r="62" spans="1:6" ht="12.75">
      <c r="A62" s="45"/>
      <c r="B62" s="46" t="s">
        <v>66</v>
      </c>
      <c r="C62" s="46"/>
      <c r="D62" s="46"/>
      <c r="E62" s="47"/>
      <c r="F62" s="21">
        <v>9478</v>
      </c>
    </row>
    <row r="63" spans="1:6" ht="12.75">
      <c r="A63" s="45"/>
      <c r="B63" s="48" t="s">
        <v>67</v>
      </c>
      <c r="C63" s="49"/>
      <c r="D63" s="50"/>
      <c r="E63" s="51"/>
      <c r="F63" s="21">
        <v>290</v>
      </c>
    </row>
    <row r="64" spans="1:6" ht="12.75">
      <c r="A64" s="52"/>
      <c r="B64" s="43" t="s">
        <v>68</v>
      </c>
      <c r="C64" s="43"/>
      <c r="D64" s="43"/>
      <c r="E64" s="44"/>
      <c r="F64" s="21">
        <v>876</v>
      </c>
    </row>
    <row r="65" spans="1:6" ht="12.75">
      <c r="A65" s="52"/>
      <c r="B65" s="53" t="s">
        <v>69</v>
      </c>
      <c r="C65" s="53"/>
      <c r="D65" s="53"/>
      <c r="E65" s="54"/>
      <c r="F65" s="21">
        <v>110478</v>
      </c>
    </row>
    <row r="66" spans="1:6" ht="12.75">
      <c r="A66" s="52"/>
      <c r="B66" s="53" t="s">
        <v>70</v>
      </c>
      <c r="C66" s="53"/>
      <c r="D66" s="53"/>
      <c r="E66" s="54"/>
      <c r="F66" s="21">
        <v>7023</v>
      </c>
    </row>
    <row r="67" spans="1:6" ht="12.75">
      <c r="A67" s="52"/>
      <c r="B67" s="43" t="s">
        <v>71</v>
      </c>
      <c r="C67" s="43"/>
      <c r="D67" s="43"/>
      <c r="E67" s="44"/>
      <c r="F67" s="21">
        <v>8779</v>
      </c>
    </row>
    <row r="68" spans="1:6" ht="12.75">
      <c r="A68" s="52"/>
      <c r="B68" s="43" t="s">
        <v>72</v>
      </c>
      <c r="C68" s="43"/>
      <c r="D68" s="43"/>
      <c r="E68" s="44"/>
      <c r="F68" s="21">
        <v>6409</v>
      </c>
    </row>
    <row r="69" spans="1:6" ht="12.75">
      <c r="A69" s="52"/>
      <c r="B69" s="55" t="s">
        <v>73</v>
      </c>
      <c r="C69" s="56"/>
      <c r="D69" s="57"/>
      <c r="E69" s="58"/>
      <c r="F69" s="21">
        <f>SUM(F8:F68)</f>
        <v>191622.93099999998</v>
      </c>
    </row>
    <row r="70" spans="1:6" ht="12.75">
      <c r="A70" s="52"/>
      <c r="B70" s="59" t="s">
        <v>74</v>
      </c>
      <c r="C70" s="60"/>
      <c r="D70" s="60"/>
      <c r="E70" s="61"/>
      <c r="F70" s="21">
        <v>163669</v>
      </c>
    </row>
    <row r="71" spans="1:6" ht="12.75">
      <c r="A71" s="52"/>
      <c r="B71" s="62" t="s">
        <v>75</v>
      </c>
      <c r="C71" s="63"/>
      <c r="D71" s="63"/>
      <c r="E71" s="64"/>
      <c r="F71" s="21">
        <v>98110</v>
      </c>
    </row>
    <row r="72" spans="1:6" ht="12.75">
      <c r="A72" s="52"/>
      <c r="B72" s="48" t="s">
        <v>76</v>
      </c>
      <c r="C72" s="49"/>
      <c r="D72" s="49"/>
      <c r="E72" s="64"/>
      <c r="F72" s="21">
        <v>3000</v>
      </c>
    </row>
    <row r="73" spans="1:6" ht="12.75">
      <c r="A73" s="65"/>
      <c r="B73" s="66" t="s">
        <v>77</v>
      </c>
      <c r="C73" s="66"/>
      <c r="D73" s="66"/>
      <c r="E73" s="67"/>
      <c r="F73" s="21">
        <f>(F72+F70)-F69</f>
        <v>-24953.930999999982</v>
      </c>
    </row>
    <row r="74" spans="1:6" ht="12.75">
      <c r="A74" s="15"/>
      <c r="B74" s="68" t="s">
        <v>78</v>
      </c>
      <c r="C74" s="69"/>
      <c r="D74" s="70"/>
      <c r="E74" s="15"/>
      <c r="F74" s="71">
        <v>193924</v>
      </c>
    </row>
  </sheetData>
  <mergeCells count="41">
    <mergeCell ref="B72:D72"/>
    <mergeCell ref="B73:D73"/>
    <mergeCell ref="B74:D74"/>
    <mergeCell ref="B67:D67"/>
    <mergeCell ref="B68:D68"/>
    <mergeCell ref="B70:E70"/>
    <mergeCell ref="B71:D71"/>
    <mergeCell ref="B63:D63"/>
    <mergeCell ref="B64:D64"/>
    <mergeCell ref="B65:D65"/>
    <mergeCell ref="B66:D66"/>
    <mergeCell ref="B59:C59"/>
    <mergeCell ref="B60:D60"/>
    <mergeCell ref="B61:D61"/>
    <mergeCell ref="B62:D62"/>
    <mergeCell ref="A51:A53"/>
    <mergeCell ref="E52:E53"/>
    <mergeCell ref="F52:F53"/>
    <mergeCell ref="A54:A57"/>
    <mergeCell ref="A29:A34"/>
    <mergeCell ref="E30:E34"/>
    <mergeCell ref="F30:F34"/>
    <mergeCell ref="A35:A50"/>
    <mergeCell ref="E36:E50"/>
    <mergeCell ref="F36:F50"/>
    <mergeCell ref="A18:A26"/>
    <mergeCell ref="E19:E24"/>
    <mergeCell ref="F19:F24"/>
    <mergeCell ref="A27:A28"/>
    <mergeCell ref="A7:A10"/>
    <mergeCell ref="A11:A17"/>
    <mergeCell ref="E12:E13"/>
    <mergeCell ref="F12:F13"/>
    <mergeCell ref="E15:E17"/>
    <mergeCell ref="F15:F17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2015-02-24T13:48:36Z</dcterms:created>
  <dcterms:modified xsi:type="dcterms:W3CDTF">2015-02-24T13:49:29Z</dcterms:modified>
  <cp:category/>
  <cp:version/>
  <cp:contentType/>
  <cp:contentStatus/>
</cp:coreProperties>
</file>