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3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<sst xmlns="http://schemas.openxmlformats.org/spreadsheetml/2006/main" count="78" uniqueCount="70">
  <si>
    <t>Отчет управляющей организации ООО "Жилсервис" 2014г.</t>
  </si>
  <si>
    <t>период выполнения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</si>
  <si>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</si>
  <si>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</si>
  <si>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</si>
  <si>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</si>
  <si>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</si>
  <si>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</si>
  <si>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</si>
  <si>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</si>
  <si>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март</t>
  </si>
  <si>
    <t>Замена в подъезде 1</t>
  </si>
  <si>
    <t xml:space="preserve">   Лампа ЛОН 60</t>
  </si>
  <si>
    <t>май</t>
  </si>
  <si>
    <t xml:space="preserve">Ремонтно-сварочные работы по замене запорной арматуры на ц.о. </t>
  </si>
  <si>
    <t xml:space="preserve">   Карбид кальция</t>
  </si>
  <si>
    <t xml:space="preserve">   Кислород</t>
  </si>
  <si>
    <t xml:space="preserve">   Кран 11б27 Ду-15</t>
  </si>
  <si>
    <t xml:space="preserve">   Муфта чуг.15</t>
  </si>
  <si>
    <t xml:space="preserve">   Резьба ст. 15</t>
  </si>
  <si>
    <t xml:space="preserve">   Сварочные электроды</t>
  </si>
  <si>
    <t xml:space="preserve">   Сгон ст. 15</t>
  </si>
  <si>
    <t>Замена стояка канализационной трубы в кв.24,</t>
  </si>
  <si>
    <t xml:space="preserve">   Ревизия п/пр 110</t>
  </si>
  <si>
    <t xml:space="preserve">   Труба 110  х 1м</t>
  </si>
  <si>
    <t xml:space="preserve">   Манжет 110 х 123</t>
  </si>
  <si>
    <t xml:space="preserve">   Муфта компенсаторная</t>
  </si>
  <si>
    <t xml:space="preserve">   Переход 123х110</t>
  </si>
  <si>
    <t>июнь</t>
  </si>
  <si>
    <t>Установка датчиков движения на площадках 1 подъезда</t>
  </si>
  <si>
    <t xml:space="preserve">   Арматура Нбб 64-60</t>
  </si>
  <si>
    <t xml:space="preserve">   Датчик движения ДД  010 чер.</t>
  </si>
  <si>
    <t xml:space="preserve">   Изолента 0,18*19 мм синяя 20 метров иэк</t>
  </si>
  <si>
    <t xml:space="preserve">   Шар стекло</t>
  </si>
  <si>
    <t>июль</t>
  </si>
  <si>
    <t>Установка датчиков движения на площадке 2 подъезда</t>
  </si>
  <si>
    <t xml:space="preserve">   Саморез 4,2 х89</t>
  </si>
  <si>
    <t xml:space="preserve">       Изолента 0,18*19 мм синяя 20 метров иэк -сент.</t>
  </si>
  <si>
    <t>сентябрь</t>
  </si>
  <si>
    <t>Замена участка общедомовой канализации</t>
  </si>
  <si>
    <t xml:space="preserve">       Манжет 110 х 123</t>
  </si>
  <si>
    <t xml:space="preserve">       Переход 110х 123</t>
  </si>
  <si>
    <t xml:space="preserve">       Ревизия п/пр 110</t>
  </si>
  <si>
    <t xml:space="preserve">       Труба 110  х 1м</t>
  </si>
  <si>
    <t xml:space="preserve">       Труба 110 (2 М)</t>
  </si>
  <si>
    <t xml:space="preserve">       Уголок 110*90</t>
  </si>
  <si>
    <t xml:space="preserve">       Резьба ст. 15</t>
  </si>
  <si>
    <t>октябрь</t>
  </si>
  <si>
    <t>Сварочные работы,установка воздухосборников на чердаке дома</t>
  </si>
  <si>
    <t xml:space="preserve">   Контрогайка  Ду-20</t>
  </si>
  <si>
    <t xml:space="preserve">   Кран шаровый 1/2 г/г</t>
  </si>
  <si>
    <t xml:space="preserve">   Лён/шт</t>
  </si>
  <si>
    <t xml:space="preserve">   Резьба 1/2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</si>
  <si>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</si>
  <si>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</si>
  <si>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</si>
  <si>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</si>
  <si>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</si>
  <si>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</si>
  <si>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</si>
  <si>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</si>
  <si>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</si>
  <si>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</si>
  <si>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бюдже, прочиет</t>
  </si>
  <si>
    <t>Всего расходов</t>
  </si>
  <si>
    <t>Доходы от управления</t>
  </si>
  <si>
    <t>в т.ч. ОДН электроснабжения</t>
  </si>
  <si>
    <t>Финансовый результаток (остаток)</t>
  </si>
  <si>
    <t>Задолженность населения за услуги ЖКХ по состоянию на 01.01.15г.</t>
  </si>
  <si>
    <t>Орловский р-он, д. Жилина, ул.Строительная, д.3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</si>
</sst>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textRotation="90" wrapText="1"/>
    </xf>
    <xf numFmtId="1" fontId="0" fillId="0" borderId="1" xfId="0" applyNumberForma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textRotation="90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2" fontId="3" fillId="0" borderId="2" xfId="0" applyNumberFormat="1" applyFont="1" applyBorder="1" applyAlignment="1">
      <alignment horizontal="center" textRotation="90"/>
    </xf>
    <xf numFmtId="0" fontId="1" fillId="2" borderId="1" xfId="0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textRotation="90"/>
    </xf>
    <xf numFmtId="2" fontId="3" fillId="0" borderId="3" xfId="0" applyNumberFormat="1" applyFont="1" applyBorder="1" applyAlignment="1">
      <alignment horizontal="center" textRotation="90"/>
    </xf>
    <xf numFmtId="2" fontId="3" fillId="0" borderId="7" xfId="0" applyNumberFormat="1" applyFont="1" applyBorder="1" applyAlignment="1">
      <alignment horizontal="center" textRotation="90"/>
    </xf>
    <xf numFmtId="0" fontId="0" fillId="4" borderId="1" xfId="0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" xfId="0" applyFont="1" applyBorder="1" applyAlignment="1">
      <alignment/>
    </xf>
    <xf numFmtId="0" fontId="1" fillId="5" borderId="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.875" style="0" customWidth="1"/>
    <col min="2" max="2" width="46.875" style="0" customWidth="1"/>
    <col min="4" max="4" width="9.00390625" style="0" customWidth="1"/>
    <col min="5" max="5" width="9.125" style="0" hidden="1" customWidth="1"/>
    <col min="6" max="6" width="12.125" style="0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1" t="s">
        <v>69</v>
      </c>
      <c r="B2" s="1"/>
      <c r="C2" s="1"/>
      <c r="D2" s="1"/>
      <c r="E2" s="1"/>
      <c r="F2" s="2"/>
    </row>
    <row r="3" spans="1:6" ht="12.75">
      <c r="A3" s="3" t="s">
        <v>1</v>
      </c>
      <c r="B3" s="4" t="s">
        <v>2</v>
      </c>
      <c r="C3" s="5" t="s">
        <v>3</v>
      </c>
      <c r="D3" s="5"/>
      <c r="E3" s="5"/>
      <c r="F3" s="4" t="s">
        <v>4</v>
      </c>
    </row>
    <row r="4" spans="1:6" ht="62.25" customHeight="1">
      <c r="A4" s="6"/>
      <c r="B4" s="7"/>
      <c r="C4" s="8" t="s">
        <v>5</v>
      </c>
      <c r="D4" s="9" t="s">
        <v>6</v>
      </c>
      <c r="E4" s="8" t="s">
        <v>7</v>
      </c>
      <c r="F4" s="7"/>
    </row>
    <row r="5" spans="1:6" ht="12.75">
      <c r="A5" s="10"/>
      <c r="B5" s="11"/>
      <c r="C5" s="12"/>
      <c r="D5" s="12"/>
      <c r="E5" s="13"/>
      <c r="F5" s="2">
        <v>3.9</v>
      </c>
    </row>
    <row r="6" spans="1:6" ht="25.5">
      <c r="A6" s="10" t="s">
        <v>8</v>
      </c>
      <c r="B6" s="11" t="s">
        <v>9</v>
      </c>
      <c r="C6" s="12"/>
      <c r="D6" s="12"/>
      <c r="E6" s="13"/>
      <c r="F6" s="2"/>
    </row>
    <row r="7" spans="1:6" ht="12.75">
      <c r="A7" s="14" t="s">
        <v>10</v>
      </c>
      <c r="B7" s="15" t="s">
        <v>11</v>
      </c>
      <c r="C7" s="16"/>
      <c r="D7" s="16"/>
      <c r="E7" s="17"/>
      <c r="F7" s="2"/>
    </row>
    <row r="8" spans="1:6" ht="12.75">
      <c r="A8" s="18"/>
      <c r="B8" s="2" t="s">
        <v>12</v>
      </c>
      <c r="C8" s="12">
        <v>2</v>
      </c>
      <c r="D8" s="12">
        <v>22</v>
      </c>
      <c r="E8" s="13">
        <v>22</v>
      </c>
      <c r="F8" s="19">
        <f>E8*F5</f>
        <v>85.8</v>
      </c>
    </row>
    <row r="9" spans="1:6" ht="25.5">
      <c r="A9" s="20" t="s">
        <v>13</v>
      </c>
      <c r="B9" s="21" t="s">
        <v>14</v>
      </c>
      <c r="C9" s="22"/>
      <c r="D9" s="22"/>
      <c r="E9" s="23"/>
      <c r="F9" s="19"/>
    </row>
    <row r="10" spans="1:6" ht="12.75">
      <c r="A10" s="20"/>
      <c r="B10" s="2" t="s">
        <v>15</v>
      </c>
      <c r="C10" s="12">
        <v>1</v>
      </c>
      <c r="D10" s="12">
        <v>62.47</v>
      </c>
      <c r="E10" s="24">
        <v>372.56</v>
      </c>
      <c r="F10" s="25">
        <f>E10*F5</f>
        <v>1452.984</v>
      </c>
    </row>
    <row r="11" spans="1:6" ht="12.75">
      <c r="A11" s="20"/>
      <c r="B11" s="2" t="s">
        <v>16</v>
      </c>
      <c r="C11" s="12">
        <v>0.2</v>
      </c>
      <c r="D11" s="12">
        <v>52</v>
      </c>
      <c r="E11" s="26"/>
      <c r="F11" s="27"/>
    </row>
    <row r="12" spans="1:6" ht="12.75">
      <c r="A12" s="20"/>
      <c r="B12" s="28" t="s">
        <v>17</v>
      </c>
      <c r="C12" s="29">
        <v>2</v>
      </c>
      <c r="D12" s="29">
        <v>185.81</v>
      </c>
      <c r="E12" s="26"/>
      <c r="F12" s="27"/>
    </row>
    <row r="13" spans="1:6" ht="12.75">
      <c r="A13" s="20"/>
      <c r="B13" s="30" t="s">
        <v>18</v>
      </c>
      <c r="C13" s="31">
        <v>1</v>
      </c>
      <c r="D13" s="31">
        <v>7.85</v>
      </c>
      <c r="E13" s="26"/>
      <c r="F13" s="27"/>
    </row>
    <row r="14" spans="1:6" ht="12.75">
      <c r="A14" s="20"/>
      <c r="B14" s="32" t="s">
        <v>19</v>
      </c>
      <c r="C14" s="33">
        <v>1</v>
      </c>
      <c r="D14" s="33">
        <v>5.64</v>
      </c>
      <c r="E14" s="26"/>
      <c r="F14" s="27"/>
    </row>
    <row r="15" spans="1:6" ht="12.75">
      <c r="A15" s="20"/>
      <c r="B15" s="30" t="s">
        <v>20</v>
      </c>
      <c r="C15" s="31">
        <v>0.5</v>
      </c>
      <c r="D15" s="31">
        <v>48.18</v>
      </c>
      <c r="E15" s="26"/>
      <c r="F15" s="27"/>
    </row>
    <row r="16" spans="1:6" ht="12.75">
      <c r="A16" s="20"/>
      <c r="B16" s="2" t="s">
        <v>21</v>
      </c>
      <c r="C16" s="34">
        <v>1</v>
      </c>
      <c r="D16" s="34">
        <v>10.61</v>
      </c>
      <c r="E16" s="35"/>
      <c r="F16" s="36"/>
    </row>
    <row r="17" spans="1:6" ht="25.5">
      <c r="A17" s="20"/>
      <c r="B17" s="21" t="s">
        <v>22</v>
      </c>
      <c r="C17" s="37"/>
      <c r="D17" s="37"/>
      <c r="E17" s="16"/>
      <c r="F17" s="19"/>
    </row>
    <row r="18" spans="1:6" ht="12.75">
      <c r="A18" s="20"/>
      <c r="B18" s="2" t="s">
        <v>23</v>
      </c>
      <c r="C18" s="34">
        <v>1</v>
      </c>
      <c r="D18" s="38">
        <v>80</v>
      </c>
      <c r="E18" s="39">
        <v>440</v>
      </c>
      <c r="F18" s="25">
        <f>F5*E18</f>
        <v>1716</v>
      </c>
    </row>
    <row r="19" spans="1:6" ht="12.75">
      <c r="A19" s="20"/>
      <c r="B19" s="2" t="s">
        <v>24</v>
      </c>
      <c r="C19" s="34">
        <v>1</v>
      </c>
      <c r="D19" s="34">
        <v>140</v>
      </c>
      <c r="E19" s="40"/>
      <c r="F19" s="27"/>
    </row>
    <row r="20" spans="1:6" ht="12.75">
      <c r="A20" s="20"/>
      <c r="B20" s="2" t="s">
        <v>25</v>
      </c>
      <c r="C20" s="34">
        <v>1</v>
      </c>
      <c r="D20" s="34">
        <v>35</v>
      </c>
      <c r="E20" s="40"/>
      <c r="F20" s="27"/>
    </row>
    <row r="21" spans="1:6" ht="12.75">
      <c r="A21" s="20"/>
      <c r="B21" s="2" t="s">
        <v>26</v>
      </c>
      <c r="C21" s="34">
        <v>1</v>
      </c>
      <c r="D21" s="38">
        <v>73</v>
      </c>
      <c r="E21" s="40"/>
      <c r="F21" s="27"/>
    </row>
    <row r="22" spans="1:6" ht="12.75">
      <c r="A22" s="20"/>
      <c r="B22" s="41" t="s">
        <v>27</v>
      </c>
      <c r="C22" s="42">
        <v>1</v>
      </c>
      <c r="D22" s="43">
        <v>110</v>
      </c>
      <c r="E22" s="44"/>
      <c r="F22" s="36"/>
    </row>
    <row r="23" spans="1:6" ht="12.75">
      <c r="A23" s="20" t="s">
        <v>28</v>
      </c>
      <c r="B23" s="45" t="s">
        <v>29</v>
      </c>
      <c r="C23" s="22"/>
      <c r="D23" s="22"/>
      <c r="E23" s="23"/>
      <c r="F23" s="19"/>
    </row>
    <row r="24" spans="1:6" ht="12.75">
      <c r="A24" s="20"/>
      <c r="B24" s="2" t="s">
        <v>30</v>
      </c>
      <c r="C24" s="34">
        <v>3</v>
      </c>
      <c r="D24" s="34">
        <v>93.9</v>
      </c>
      <c r="E24" s="39">
        <v>1202.2</v>
      </c>
      <c r="F24" s="25">
        <f>E24*F5</f>
        <v>4688.58</v>
      </c>
    </row>
    <row r="25" spans="1:6" ht="12.75">
      <c r="A25" s="20"/>
      <c r="B25" s="2" t="s">
        <v>31</v>
      </c>
      <c r="C25" s="34">
        <v>3</v>
      </c>
      <c r="D25" s="34">
        <v>945</v>
      </c>
      <c r="E25" s="40"/>
      <c r="F25" s="27"/>
    </row>
    <row r="26" spans="1:6" ht="12.75">
      <c r="A26" s="20"/>
      <c r="B26" s="2" t="s">
        <v>32</v>
      </c>
      <c r="C26" s="34">
        <v>1</v>
      </c>
      <c r="D26" s="34">
        <v>25</v>
      </c>
      <c r="E26" s="40"/>
      <c r="F26" s="27"/>
    </row>
    <row r="27" spans="1:6" ht="12.75">
      <c r="A27" s="20"/>
      <c r="B27" s="2" t="s">
        <v>12</v>
      </c>
      <c r="C27" s="34">
        <v>4</v>
      </c>
      <c r="D27" s="34">
        <v>48</v>
      </c>
      <c r="E27" s="40"/>
      <c r="F27" s="27"/>
    </row>
    <row r="28" spans="1:6" ht="12.75">
      <c r="A28" s="20"/>
      <c r="B28" s="2" t="s">
        <v>33</v>
      </c>
      <c r="C28" s="34">
        <v>3</v>
      </c>
      <c r="D28" s="34">
        <v>90.3</v>
      </c>
      <c r="E28" s="44"/>
      <c r="F28" s="36"/>
    </row>
    <row r="29" spans="1:6" ht="12.75">
      <c r="A29" s="20" t="s">
        <v>34</v>
      </c>
      <c r="B29" s="45" t="s">
        <v>35</v>
      </c>
      <c r="C29" s="22"/>
      <c r="D29" s="22"/>
      <c r="E29" s="23"/>
      <c r="F29" s="19"/>
    </row>
    <row r="30" spans="1:6" ht="12.75">
      <c r="A30" s="20"/>
      <c r="B30" s="2" t="s">
        <v>30</v>
      </c>
      <c r="C30" s="34">
        <v>3</v>
      </c>
      <c r="D30" s="34">
        <v>93.9</v>
      </c>
      <c r="E30" s="39">
        <v>1342.31</v>
      </c>
      <c r="F30" s="25">
        <f>E30*F5</f>
        <v>5235.009</v>
      </c>
    </row>
    <row r="31" spans="1:6" ht="12.75">
      <c r="A31" s="20"/>
      <c r="B31" s="46" t="s">
        <v>31</v>
      </c>
      <c r="C31" s="47">
        <v>3</v>
      </c>
      <c r="D31" s="47">
        <v>956.4</v>
      </c>
      <c r="E31" s="40"/>
      <c r="F31" s="27"/>
    </row>
    <row r="32" spans="1:6" ht="12.75">
      <c r="A32" s="20"/>
      <c r="B32" s="48" t="s">
        <v>12</v>
      </c>
      <c r="C32" s="47">
        <v>8</v>
      </c>
      <c r="D32" s="47">
        <v>96</v>
      </c>
      <c r="E32" s="40"/>
      <c r="F32" s="27"/>
    </row>
    <row r="33" spans="1:6" ht="12.75">
      <c r="A33" s="20"/>
      <c r="B33" s="48" t="s">
        <v>36</v>
      </c>
      <c r="C33" s="47">
        <v>100</v>
      </c>
      <c r="D33" s="47">
        <v>80</v>
      </c>
      <c r="E33" s="40"/>
      <c r="F33" s="27"/>
    </row>
    <row r="34" spans="1:6" ht="12.75">
      <c r="A34" s="20"/>
      <c r="B34" s="48" t="s">
        <v>33</v>
      </c>
      <c r="C34" s="47">
        <v>3</v>
      </c>
      <c r="D34" s="47">
        <v>90.3</v>
      </c>
      <c r="E34" s="40"/>
      <c r="F34" s="27"/>
    </row>
    <row r="35" spans="1:6" ht="12.75">
      <c r="A35" s="20"/>
      <c r="B35" s="2" t="s">
        <v>37</v>
      </c>
      <c r="C35" s="34">
        <v>1</v>
      </c>
      <c r="D35" s="34">
        <v>25.65</v>
      </c>
      <c r="E35" s="44"/>
      <c r="F35" s="36"/>
    </row>
    <row r="36" spans="1:6" ht="12.75">
      <c r="A36" s="20" t="s">
        <v>38</v>
      </c>
      <c r="B36" s="49" t="s">
        <v>39</v>
      </c>
      <c r="C36" s="34"/>
      <c r="D36" s="34"/>
      <c r="E36" s="50"/>
      <c r="F36" s="19"/>
    </row>
    <row r="37" spans="1:6" ht="12.75">
      <c r="A37" s="20"/>
      <c r="B37" s="51" t="s">
        <v>40</v>
      </c>
      <c r="C37" s="34">
        <v>1</v>
      </c>
      <c r="D37" s="34">
        <v>35</v>
      </c>
      <c r="E37" s="39">
        <v>936.06</v>
      </c>
      <c r="F37" s="25">
        <f>E37*F5</f>
        <v>3650.6339999999996</v>
      </c>
    </row>
    <row r="38" spans="1:6" ht="12.75">
      <c r="A38" s="20"/>
      <c r="B38" s="51" t="s">
        <v>41</v>
      </c>
      <c r="C38" s="12">
        <v>1</v>
      </c>
      <c r="D38" s="12">
        <v>110</v>
      </c>
      <c r="E38" s="40"/>
      <c r="F38" s="27"/>
    </row>
    <row r="39" spans="1:6" ht="12.75">
      <c r="A39" s="20"/>
      <c r="B39" s="51" t="s">
        <v>42</v>
      </c>
      <c r="C39" s="12">
        <v>1</v>
      </c>
      <c r="D39" s="12">
        <v>80</v>
      </c>
      <c r="E39" s="40"/>
      <c r="F39" s="27"/>
    </row>
    <row r="40" spans="1:6" ht="12.75">
      <c r="A40" s="20"/>
      <c r="B40" s="51" t="s">
        <v>43</v>
      </c>
      <c r="C40" s="12">
        <v>1</v>
      </c>
      <c r="D40" s="12">
        <v>158.98</v>
      </c>
      <c r="E40" s="40"/>
      <c r="F40" s="27"/>
    </row>
    <row r="41" spans="1:6" ht="12.75">
      <c r="A41" s="20"/>
      <c r="B41" s="51" t="s">
        <v>44</v>
      </c>
      <c r="C41" s="12">
        <v>2</v>
      </c>
      <c r="D41" s="12">
        <v>526.67</v>
      </c>
      <c r="E41" s="40"/>
      <c r="F41" s="27"/>
    </row>
    <row r="42" spans="1:6" ht="12.75">
      <c r="A42" s="20"/>
      <c r="B42" s="51" t="s">
        <v>45</v>
      </c>
      <c r="C42" s="12">
        <v>1</v>
      </c>
      <c r="D42" s="12">
        <v>20</v>
      </c>
      <c r="E42" s="40"/>
      <c r="F42" s="27"/>
    </row>
    <row r="43" spans="1:6" ht="12.75">
      <c r="A43" s="20"/>
      <c r="B43" s="51" t="s">
        <v>46</v>
      </c>
      <c r="C43" s="52">
        <v>1</v>
      </c>
      <c r="D43" s="12">
        <v>5.41</v>
      </c>
      <c r="E43" s="44"/>
      <c r="F43" s="36"/>
    </row>
    <row r="44" spans="1:6" ht="25.5">
      <c r="A44" s="53" t="s">
        <v>47</v>
      </c>
      <c r="B44" s="54" t="s">
        <v>48</v>
      </c>
      <c r="C44" s="12"/>
      <c r="D44" s="12"/>
      <c r="E44" s="13"/>
      <c r="F44" s="19"/>
    </row>
    <row r="45" spans="1:6" ht="12.75">
      <c r="A45" s="55"/>
      <c r="B45" s="2" t="s">
        <v>15</v>
      </c>
      <c r="C45" s="12">
        <v>3</v>
      </c>
      <c r="D45" s="12">
        <v>188.18</v>
      </c>
      <c r="E45" s="24">
        <v>969.82</v>
      </c>
      <c r="F45" s="25">
        <f>E45*F5</f>
        <v>3782.2980000000002</v>
      </c>
    </row>
    <row r="46" spans="1:6" ht="12.75">
      <c r="A46" s="55"/>
      <c r="B46" s="2" t="s">
        <v>16</v>
      </c>
      <c r="C46" s="12">
        <v>0.2</v>
      </c>
      <c r="D46" s="12">
        <v>52</v>
      </c>
      <c r="E46" s="26"/>
      <c r="F46" s="27"/>
    </row>
    <row r="47" spans="1:6" ht="12.75">
      <c r="A47" s="55"/>
      <c r="B47" s="2" t="s">
        <v>49</v>
      </c>
      <c r="C47" s="12">
        <v>4</v>
      </c>
      <c r="D47" s="12">
        <v>28.68</v>
      </c>
      <c r="E47" s="26"/>
      <c r="F47" s="27"/>
    </row>
    <row r="48" spans="1:6" ht="12.75">
      <c r="A48" s="55"/>
      <c r="B48" s="2" t="s">
        <v>50</v>
      </c>
      <c r="C48" s="12">
        <v>2</v>
      </c>
      <c r="D48" s="12">
        <v>382</v>
      </c>
      <c r="E48" s="26"/>
      <c r="F48" s="27"/>
    </row>
    <row r="49" spans="1:6" ht="12.75">
      <c r="A49" s="55"/>
      <c r="B49" s="2" t="s">
        <v>51</v>
      </c>
      <c r="C49" s="12">
        <v>1</v>
      </c>
      <c r="D49" s="12">
        <v>68.9</v>
      </c>
      <c r="E49" s="26"/>
      <c r="F49" s="27"/>
    </row>
    <row r="50" spans="1:6" ht="12.75">
      <c r="A50" s="55"/>
      <c r="B50" s="2" t="s">
        <v>52</v>
      </c>
      <c r="C50" s="12">
        <v>2</v>
      </c>
      <c r="D50" s="12">
        <v>20</v>
      </c>
      <c r="E50" s="26"/>
      <c r="F50" s="27"/>
    </row>
    <row r="51" spans="1:6" ht="12.75">
      <c r="A51" s="56"/>
      <c r="B51" s="2" t="s">
        <v>20</v>
      </c>
      <c r="C51" s="12">
        <v>2.5</v>
      </c>
      <c r="D51" s="12">
        <v>230.06</v>
      </c>
      <c r="E51" s="35"/>
      <c r="F51" s="36"/>
    </row>
    <row r="52" spans="1:6" ht="12.75">
      <c r="A52" s="57"/>
      <c r="B52" s="2"/>
      <c r="C52" s="12"/>
      <c r="D52" s="58"/>
      <c r="E52" s="13"/>
      <c r="F52" s="19"/>
    </row>
    <row r="53" spans="1:6" ht="12.75">
      <c r="A53" s="59" t="s">
        <v>53</v>
      </c>
      <c r="B53" s="60" t="s">
        <v>54</v>
      </c>
      <c r="C53" s="61"/>
      <c r="D53" s="2"/>
      <c r="E53" s="13"/>
      <c r="F53" s="19"/>
    </row>
    <row r="54" spans="1:6" ht="12.75">
      <c r="A54" s="62"/>
      <c r="B54" s="63" t="s">
        <v>55</v>
      </c>
      <c r="C54" s="63"/>
      <c r="D54" s="63"/>
      <c r="E54" s="64"/>
      <c r="F54" s="19">
        <v>33087</v>
      </c>
    </row>
    <row r="55" spans="1:6" ht="12.75">
      <c r="A55" s="65"/>
      <c r="B55" s="66" t="s">
        <v>56</v>
      </c>
      <c r="C55" s="66"/>
      <c r="D55" s="66"/>
      <c r="E55" s="67"/>
      <c r="F55" s="19">
        <v>19320</v>
      </c>
    </row>
    <row r="56" spans="1:6" ht="12.75">
      <c r="A56" s="65"/>
      <c r="B56" s="66" t="s">
        <v>57</v>
      </c>
      <c r="C56" s="66"/>
      <c r="D56" s="66"/>
      <c r="E56" s="67"/>
      <c r="F56" s="19">
        <v>15845</v>
      </c>
    </row>
    <row r="57" spans="1:6" ht="12.75">
      <c r="A57" s="68"/>
      <c r="B57" s="63" t="s">
        <v>58</v>
      </c>
      <c r="C57" s="63"/>
      <c r="D57" s="63"/>
      <c r="E57" s="64"/>
      <c r="F57" s="19">
        <v>2260</v>
      </c>
    </row>
    <row r="58" spans="1:6" ht="12.75">
      <c r="A58" s="68"/>
      <c r="B58" s="69" t="s">
        <v>59</v>
      </c>
      <c r="C58" s="69"/>
      <c r="D58" s="69"/>
      <c r="E58" s="70"/>
      <c r="F58" s="19">
        <v>4119</v>
      </c>
    </row>
    <row r="59" spans="1:6" ht="12.75">
      <c r="A59" s="68"/>
      <c r="B59" s="71" t="s">
        <v>60</v>
      </c>
      <c r="C59" s="72"/>
      <c r="D59" s="73"/>
      <c r="E59" s="70"/>
      <c r="F59" s="19">
        <v>826</v>
      </c>
    </row>
    <row r="60" spans="1:6" ht="12.75">
      <c r="A60" s="68"/>
      <c r="B60" s="69" t="s">
        <v>61</v>
      </c>
      <c r="C60" s="69"/>
      <c r="D60" s="69"/>
      <c r="E60" s="70"/>
      <c r="F60" s="19">
        <v>11720</v>
      </c>
    </row>
    <row r="61" spans="1:6" ht="12.75">
      <c r="A61" s="68"/>
      <c r="B61" s="63" t="s">
        <v>62</v>
      </c>
      <c r="C61" s="63"/>
      <c r="D61" s="63"/>
      <c r="E61" s="64"/>
      <c r="F61" s="19">
        <v>14650</v>
      </c>
    </row>
    <row r="62" spans="1:6" ht="12.75">
      <c r="A62" s="68"/>
      <c r="B62" s="63" t="s">
        <v>63</v>
      </c>
      <c r="C62" s="63"/>
      <c r="D62" s="63"/>
      <c r="E62" s="64"/>
      <c r="F62" s="19">
        <v>10016</v>
      </c>
    </row>
    <row r="63" spans="1:6" ht="12.75">
      <c r="A63" s="74"/>
      <c r="B63" s="75" t="s">
        <v>64</v>
      </c>
      <c r="C63" s="76"/>
      <c r="D63" s="77"/>
      <c r="E63" s="78"/>
      <c r="F63" s="19">
        <f>SUM(F8:F62)</f>
        <v>132454.305</v>
      </c>
    </row>
    <row r="64" spans="1:6" ht="12.75">
      <c r="A64" s="74"/>
      <c r="B64" s="79" t="s">
        <v>65</v>
      </c>
      <c r="C64" s="80"/>
      <c r="D64" s="80"/>
      <c r="E64" s="81"/>
      <c r="F64" s="19">
        <v>150812</v>
      </c>
    </row>
    <row r="65" spans="1:6" ht="12.75">
      <c r="A65" s="74"/>
      <c r="B65" s="82" t="s">
        <v>66</v>
      </c>
      <c r="C65" s="83"/>
      <c r="D65" s="83"/>
      <c r="E65" s="84"/>
      <c r="F65" s="19">
        <v>11011</v>
      </c>
    </row>
    <row r="66" spans="1:6" ht="12.75">
      <c r="A66" s="2"/>
      <c r="B66" s="85" t="s">
        <v>67</v>
      </c>
      <c r="C66" s="85"/>
      <c r="D66" s="85"/>
      <c r="E66" s="86"/>
      <c r="F66" s="19">
        <f>F64-F63</f>
        <v>18357.695000000007</v>
      </c>
    </row>
    <row r="67" spans="1:6" ht="12.75">
      <c r="A67" s="2"/>
      <c r="B67" s="87" t="s">
        <v>68</v>
      </c>
      <c r="C67" s="88"/>
      <c r="D67" s="89"/>
      <c r="E67" s="2"/>
      <c r="F67" s="90">
        <v>52564</v>
      </c>
    </row>
  </sheetData>
  <mergeCells count="37">
    <mergeCell ref="B67:D67"/>
    <mergeCell ref="B61:D61"/>
    <mergeCell ref="B62:D62"/>
    <mergeCell ref="B64:E64"/>
    <mergeCell ref="B66:D66"/>
    <mergeCell ref="B57:D57"/>
    <mergeCell ref="B58:D58"/>
    <mergeCell ref="B59:D59"/>
    <mergeCell ref="B60:D60"/>
    <mergeCell ref="B53:C53"/>
    <mergeCell ref="B54:D54"/>
    <mergeCell ref="B55:D55"/>
    <mergeCell ref="B56:D56"/>
    <mergeCell ref="A36:A43"/>
    <mergeCell ref="E37:E43"/>
    <mergeCell ref="F37:F43"/>
    <mergeCell ref="A44:A51"/>
    <mergeCell ref="E45:E51"/>
    <mergeCell ref="F45:F51"/>
    <mergeCell ref="A23:A28"/>
    <mergeCell ref="E24:E28"/>
    <mergeCell ref="F24:F28"/>
    <mergeCell ref="A29:A35"/>
    <mergeCell ref="E30:E35"/>
    <mergeCell ref="F30:F35"/>
    <mergeCell ref="F3:F4"/>
    <mergeCell ref="A7:A8"/>
    <mergeCell ref="A9:A22"/>
    <mergeCell ref="E10:E16"/>
    <mergeCell ref="F10:F16"/>
    <mergeCell ref="E18:E22"/>
    <mergeCell ref="F18:F22"/>
    <mergeCell ref="A1:E1"/>
    <mergeCell ref="A2:E2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2015-02-24T13:50:18Z</dcterms:created>
  <dcterms:modified xsi:type="dcterms:W3CDTF">2015-02-24T13:51:36Z</dcterms:modified>
  <cp:category/>
  <cp:version/>
  <cp:contentType/>
  <cp:contentStatus/>
</cp:coreProperties>
</file>