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9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<sst xmlns="http://schemas.openxmlformats.org/spreadsheetml/2006/main" count="72" uniqueCount="72">
  <si>
    <t>Отчет управляющей организации ООО "Жилсервис" 2014г.</t>
  </si>
  <si>
    <t>Орловский р-он, д. Жилина, ул.Строительная, д.9</t>
  </si>
  <si>
    <t>период выполнения</t>
  </si>
  <si>
    <t>Затраты на дом</t>
  </si>
  <si>
    <t>ТМЦ</t>
  </si>
  <si>
    <t>стоимость работ</t>
  </si>
  <si>
    <t>кол-во</t>
  </si>
  <si>
    <t>ст-сть ТМЦ</t>
  </si>
  <si>
    <t>сумма ТМЦ</t>
  </si>
  <si>
    <t>1.</t>
  </si>
  <si>
    <t>Текущий ремонт мест общего пользования: в т.ч.</t>
  </si>
  <si>
    <t>апр.</t>
  </si>
  <si>
    <t>Обработка задвижек на теплотрассе под домом</t>
  </si>
  <si>
    <t xml:space="preserve">   Смазка</t>
  </si>
  <si>
    <t>май</t>
  </si>
  <si>
    <t>Установка задвижки в замен старой</t>
  </si>
  <si>
    <t xml:space="preserve">   Задвижка 30ч6бр Ду-50 Ру10</t>
  </si>
  <si>
    <t xml:space="preserve">   Болт 14*70</t>
  </si>
  <si>
    <t xml:space="preserve">   Гайка  М14</t>
  </si>
  <si>
    <t>Замена участка трубы ЦО</t>
  </si>
  <si>
    <t xml:space="preserve">   Карбид кальция</t>
  </si>
  <si>
    <t xml:space="preserve">   Кислород</t>
  </si>
  <si>
    <t xml:space="preserve">   Кран 11б27 Ду-15</t>
  </si>
  <si>
    <t xml:space="preserve">   Кран ALT г/г баб. "1"лат. ник. шар.</t>
  </si>
  <si>
    <t xml:space="preserve">   Кран ALT г/г баб. 3/4 лат. ник. шар.</t>
  </si>
  <si>
    <t xml:space="preserve">   Кран YT 1\2 г/г бабочка</t>
  </si>
  <si>
    <t xml:space="preserve">   Резьба 25</t>
  </si>
  <si>
    <t xml:space="preserve">   Резьба ст. 15</t>
  </si>
  <si>
    <t xml:space="preserve">   Сварочные электроды</t>
  </si>
  <si>
    <t xml:space="preserve">   Сгон черн 25 в сборе</t>
  </si>
  <si>
    <t xml:space="preserve">   Труба 25,0х3,2 ст 2пс</t>
  </si>
  <si>
    <t>авг.</t>
  </si>
  <si>
    <t>Латочный ремонт кровли,примыканий на вытяжке над кв.9</t>
  </si>
  <si>
    <t xml:space="preserve">   Газ 220гр.</t>
  </si>
  <si>
    <t>сент.</t>
  </si>
  <si>
    <t>Установлено на систему ЦО</t>
  </si>
  <si>
    <t xml:space="preserve">       Кран маевского</t>
  </si>
  <si>
    <t xml:space="preserve">       Резьба ст. 15</t>
  </si>
  <si>
    <t>октябрь</t>
  </si>
  <si>
    <t>Ремонт и замена запорной аррматуры под кв.1 на ц.о.</t>
  </si>
  <si>
    <t xml:space="preserve">   Контрогайка  Ду-20</t>
  </si>
  <si>
    <t xml:space="preserve">   Кран 1/,2 гг</t>
  </si>
  <si>
    <t xml:space="preserve">   Кран шаровый Д-20</t>
  </si>
  <si>
    <t xml:space="preserve">   Муфта п/п комб 20*3/4 нар.р</t>
  </si>
  <si>
    <t xml:space="preserve">   Муфта п\п комб 20х1/2 нар.р</t>
  </si>
  <si>
    <t xml:space="preserve">   Пробка чуг. правая</t>
  </si>
  <si>
    <t xml:space="preserve">   Резьба  Д-15</t>
  </si>
  <si>
    <t xml:space="preserve">   Резьба 20</t>
  </si>
  <si>
    <t xml:space="preserve">   Саморез 4,2 х 25 полусфера- пресшайба.цинк, сверло</t>
  </si>
  <si>
    <t xml:space="preserve">   Сгон  Ду-20</t>
  </si>
  <si>
    <t xml:space="preserve">   Труба п\п Д-20 РN 20 армир.</t>
  </si>
  <si>
    <t xml:space="preserve">   Уголок п\п 20\45</t>
  </si>
  <si>
    <t xml:space="preserve">   Уголок п\п 20\90</t>
  </si>
  <si>
    <t>ноябрь</t>
  </si>
  <si>
    <t xml:space="preserve">Установка и покраска откосов при установке
 оконных рам ПВХ </t>
  </si>
  <si>
    <t xml:space="preserve">   Краска фасадная белая</t>
  </si>
  <si>
    <t xml:space="preserve">   Оконный блок ПВХ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</si>
  <si>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</si>
  <si>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</si>
  <si>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(ПФ,ФСС,ФОМС)</t>
  </si>
  <si>
    <t>Техническое обслуживание вентиляционных сетей и газовых сетей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</si>
  <si>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</si>
  <si>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</si>
  <si>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</si>
  <si>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</si>
  <si>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Расчетно-кассовое обс. (услуги банка, почты), платежи в бюдже, прочие</t>
  </si>
  <si>
    <t>Всего расходов</t>
  </si>
  <si>
    <t>Доходы от управления</t>
  </si>
  <si>
    <t>в т.ч. ОДН электроснабжения</t>
  </si>
  <si>
    <t>Прочие доходы</t>
  </si>
  <si>
    <t>Финансовый результат (остаток)</t>
  </si>
  <si>
    <t>Задолженность населения за услуги ЖКХ по состоянию на 01.01.15г.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</si>
</sst>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 textRotation="90"/>
    </xf>
    <xf numFmtId="0" fontId="1" fillId="2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/>
    </xf>
    <xf numFmtId="0" fontId="0" fillId="0" borderId="5" xfId="0" applyFill="1" applyBorder="1" applyAlignment="1">
      <alignment vertical="center" wrapText="1"/>
    </xf>
    <xf numFmtId="1" fontId="0" fillId="0" borderId="5" xfId="0" applyNumberFormat="1" applyFill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0" fillId="0" borderId="5" xfId="0" applyBorder="1" applyAlignment="1">
      <alignment vertical="center" wrapText="1"/>
    </xf>
    <xf numFmtId="1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vertical="center" textRotation="90"/>
    </xf>
    <xf numFmtId="0" fontId="0" fillId="3" borderId="5" xfId="0" applyFill="1" applyBorder="1" applyAlignment="1">
      <alignment horizontal="center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0" fillId="0" borderId="5" xfId="0" applyNumberForma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6.00390625" style="0" customWidth="1"/>
    <col min="2" max="2" width="41.625" style="0" customWidth="1"/>
    <col min="5" max="5" width="9.125" style="0" hidden="1" customWidth="1"/>
    <col min="6" max="6" width="11.00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6"/>
      <c r="E3" s="6"/>
      <c r="F3" s="5" t="s">
        <v>5</v>
      </c>
    </row>
    <row r="4" spans="1:6" ht="60.75" customHeight="1">
      <c r="A4" s="7"/>
      <c r="B4" s="8"/>
      <c r="C4" s="9" t="s">
        <v>6</v>
      </c>
      <c r="D4" s="9" t="s">
        <v>7</v>
      </c>
      <c r="E4" s="10" t="s">
        <v>8</v>
      </c>
      <c r="F4" s="8"/>
    </row>
    <row r="5" spans="1:6" ht="12.75">
      <c r="A5" s="11"/>
      <c r="B5" s="12"/>
      <c r="C5" s="13"/>
      <c r="D5" s="13"/>
      <c r="E5" s="13"/>
      <c r="F5" s="13">
        <v>3.9</v>
      </c>
    </row>
    <row r="6" spans="1:6" ht="25.5">
      <c r="A6" s="11" t="s">
        <v>9</v>
      </c>
      <c r="B6" s="12" t="s">
        <v>10</v>
      </c>
      <c r="C6" s="13"/>
      <c r="D6" s="13"/>
      <c r="E6" s="13"/>
      <c r="F6" s="13"/>
    </row>
    <row r="7" spans="1:6" ht="25.5">
      <c r="A7" s="14" t="s">
        <v>11</v>
      </c>
      <c r="B7" s="15" t="s">
        <v>12</v>
      </c>
      <c r="C7" s="16"/>
      <c r="D7" s="16"/>
      <c r="E7" s="16"/>
      <c r="F7" s="17"/>
    </row>
    <row r="8" spans="1:6" ht="12.75">
      <c r="A8" s="14"/>
      <c r="B8" s="13" t="s">
        <v>13</v>
      </c>
      <c r="C8" s="18">
        <v>0.25</v>
      </c>
      <c r="D8" s="18">
        <v>6.25</v>
      </c>
      <c r="E8" s="19">
        <v>6.25</v>
      </c>
      <c r="F8" s="20">
        <f>E8*F5</f>
        <v>24.375</v>
      </c>
    </row>
    <row r="9" spans="1:6" ht="12.75">
      <c r="A9" s="21" t="s">
        <v>14</v>
      </c>
      <c r="B9" s="15" t="s">
        <v>15</v>
      </c>
      <c r="C9" s="16"/>
      <c r="D9" s="16"/>
      <c r="E9" s="16"/>
      <c r="F9" s="20"/>
    </row>
    <row r="10" spans="1:6" ht="12.75">
      <c r="A10" s="22"/>
      <c r="B10" s="23" t="s">
        <v>16</v>
      </c>
      <c r="C10" s="24">
        <v>1</v>
      </c>
      <c r="D10" s="25">
        <v>1130</v>
      </c>
      <c r="E10" s="26">
        <v>1130</v>
      </c>
      <c r="F10" s="27">
        <f>E10*F5</f>
        <v>4407</v>
      </c>
    </row>
    <row r="11" spans="1:6" ht="12.75">
      <c r="A11" s="22"/>
      <c r="B11" s="28" t="s">
        <v>17</v>
      </c>
      <c r="C11" s="29">
        <v>0.9</v>
      </c>
      <c r="D11" s="29">
        <v>98.55</v>
      </c>
      <c r="E11" s="30"/>
      <c r="F11" s="31"/>
    </row>
    <row r="12" spans="1:6" ht="12.75">
      <c r="A12" s="22"/>
      <c r="B12" s="32" t="s">
        <v>18</v>
      </c>
      <c r="C12" s="33">
        <v>0.2</v>
      </c>
      <c r="D12" s="33">
        <v>23.26</v>
      </c>
      <c r="E12" s="34"/>
      <c r="F12" s="35"/>
    </row>
    <row r="13" spans="1:6" ht="12.75">
      <c r="A13" s="22"/>
      <c r="B13" s="36" t="s">
        <v>19</v>
      </c>
      <c r="C13" s="18"/>
      <c r="D13" s="18"/>
      <c r="E13" s="37"/>
      <c r="F13" s="38"/>
    </row>
    <row r="14" spans="1:6" ht="12.75">
      <c r="A14" s="22"/>
      <c r="B14" s="13" t="s">
        <v>20</v>
      </c>
      <c r="C14" s="18">
        <v>1.6</v>
      </c>
      <c r="D14" s="18">
        <v>99.95</v>
      </c>
      <c r="E14" s="26">
        <v>1349.06</v>
      </c>
      <c r="F14" s="27">
        <f>E14*F5</f>
        <v>5261.334</v>
      </c>
    </row>
    <row r="15" spans="1:6" ht="12.75">
      <c r="A15" s="22"/>
      <c r="B15" s="13" t="s">
        <v>21</v>
      </c>
      <c r="C15" s="18">
        <v>0.2</v>
      </c>
      <c r="D15" s="18">
        <v>52</v>
      </c>
      <c r="E15" s="30"/>
      <c r="F15" s="31"/>
    </row>
    <row r="16" spans="1:6" ht="12.75">
      <c r="A16" s="22"/>
      <c r="B16" s="13" t="s">
        <v>22</v>
      </c>
      <c r="C16" s="18">
        <v>1</v>
      </c>
      <c r="D16" s="18">
        <v>92.9</v>
      </c>
      <c r="E16" s="30"/>
      <c r="F16" s="31"/>
    </row>
    <row r="17" spans="1:6" ht="12.75">
      <c r="A17" s="22"/>
      <c r="B17" s="13" t="s">
        <v>23</v>
      </c>
      <c r="C17" s="18">
        <v>1</v>
      </c>
      <c r="D17" s="18">
        <v>244.87</v>
      </c>
      <c r="E17" s="30"/>
      <c r="F17" s="31"/>
    </row>
    <row r="18" spans="1:6" ht="12.75">
      <c r="A18" s="22"/>
      <c r="B18" s="13" t="s">
        <v>24</v>
      </c>
      <c r="C18" s="18">
        <v>2</v>
      </c>
      <c r="D18" s="18">
        <v>316.03</v>
      </c>
      <c r="E18" s="30"/>
      <c r="F18" s="31"/>
    </row>
    <row r="19" spans="1:6" ht="12.75">
      <c r="A19" s="22"/>
      <c r="B19" s="28" t="s">
        <v>25</v>
      </c>
      <c r="C19" s="29">
        <v>1</v>
      </c>
      <c r="D19" s="29">
        <v>170</v>
      </c>
      <c r="E19" s="30"/>
      <c r="F19" s="31"/>
    </row>
    <row r="20" spans="1:6" ht="12.75">
      <c r="A20" s="22"/>
      <c r="B20" s="39" t="s">
        <v>26</v>
      </c>
      <c r="C20" s="18">
        <v>2</v>
      </c>
      <c r="D20" s="18">
        <v>21.1</v>
      </c>
      <c r="E20" s="30"/>
      <c r="F20" s="31"/>
    </row>
    <row r="21" spans="1:6" ht="12.75">
      <c r="A21" s="22"/>
      <c r="B21" s="39" t="s">
        <v>27</v>
      </c>
      <c r="C21" s="18">
        <v>1</v>
      </c>
      <c r="D21" s="18">
        <v>5.64</v>
      </c>
      <c r="E21" s="30"/>
      <c r="F21" s="31"/>
    </row>
    <row r="22" spans="1:6" ht="12.75">
      <c r="A22" s="22"/>
      <c r="B22" s="28" t="s">
        <v>28</v>
      </c>
      <c r="C22" s="29">
        <v>0.5</v>
      </c>
      <c r="D22" s="29">
        <v>48.18</v>
      </c>
      <c r="E22" s="30"/>
      <c r="F22" s="31"/>
    </row>
    <row r="23" spans="1:6" ht="12.75">
      <c r="A23" s="22"/>
      <c r="B23" s="40" t="s">
        <v>29</v>
      </c>
      <c r="C23" s="29">
        <v>1</v>
      </c>
      <c r="D23" s="29">
        <v>95</v>
      </c>
      <c r="E23" s="30"/>
      <c r="F23" s="31"/>
    </row>
    <row r="24" spans="1:6" ht="12.75">
      <c r="A24" s="41"/>
      <c r="B24" s="28" t="s">
        <v>30</v>
      </c>
      <c r="C24" s="29">
        <v>3</v>
      </c>
      <c r="D24" s="29">
        <v>203.39</v>
      </c>
      <c r="E24" s="34"/>
      <c r="F24" s="35"/>
    </row>
    <row r="25" spans="1:6" ht="25.5">
      <c r="A25" s="21" t="s">
        <v>31</v>
      </c>
      <c r="B25" s="42" t="s">
        <v>32</v>
      </c>
      <c r="C25" s="18"/>
      <c r="D25" s="18"/>
      <c r="E25" s="37"/>
      <c r="F25" s="38"/>
    </row>
    <row r="26" spans="1:6" ht="12.75">
      <c r="A26" s="41"/>
      <c r="B26" s="13" t="s">
        <v>33</v>
      </c>
      <c r="C26" s="18">
        <v>2</v>
      </c>
      <c r="D26" s="18">
        <v>140</v>
      </c>
      <c r="E26" s="19">
        <v>140</v>
      </c>
      <c r="F26" s="20">
        <f>E26*F5</f>
        <v>546</v>
      </c>
    </row>
    <row r="27" spans="1:6" ht="12.75">
      <c r="A27" s="21" t="s">
        <v>34</v>
      </c>
      <c r="B27" s="36" t="s">
        <v>35</v>
      </c>
      <c r="C27" s="18"/>
      <c r="D27" s="18"/>
      <c r="E27" s="37"/>
      <c r="F27" s="38"/>
    </row>
    <row r="28" spans="1:6" ht="12.75">
      <c r="A28" s="22"/>
      <c r="B28" s="13" t="s">
        <v>36</v>
      </c>
      <c r="C28" s="18">
        <v>1</v>
      </c>
      <c r="D28" s="18">
        <v>30</v>
      </c>
      <c r="E28" s="26">
        <v>40.82</v>
      </c>
      <c r="F28" s="27">
        <f>E28*F5</f>
        <v>159.198</v>
      </c>
    </row>
    <row r="29" spans="1:6" ht="12.75">
      <c r="A29" s="41"/>
      <c r="B29" s="13" t="s">
        <v>37</v>
      </c>
      <c r="C29" s="18">
        <v>2</v>
      </c>
      <c r="D29" s="18">
        <v>10.82</v>
      </c>
      <c r="E29" s="34"/>
      <c r="F29" s="35"/>
    </row>
    <row r="30" spans="1:6" ht="12.75">
      <c r="A30" s="21" t="s">
        <v>38</v>
      </c>
      <c r="B30" s="43" t="s">
        <v>39</v>
      </c>
      <c r="C30" s="18"/>
      <c r="D30" s="18"/>
      <c r="E30" s="44"/>
      <c r="F30" s="45"/>
    </row>
    <row r="31" spans="1:6" ht="12.75">
      <c r="A31" s="22"/>
      <c r="B31" s="13" t="s">
        <v>40</v>
      </c>
      <c r="C31" s="18">
        <v>2</v>
      </c>
      <c r="D31" s="18">
        <v>12.68</v>
      </c>
      <c r="E31" s="26">
        <v>1389.43</v>
      </c>
      <c r="F31" s="27">
        <f>E31*F5</f>
        <v>5418.777</v>
      </c>
    </row>
    <row r="32" spans="1:6" ht="12.75">
      <c r="A32" s="22"/>
      <c r="B32" s="13" t="s">
        <v>41</v>
      </c>
      <c r="C32" s="18">
        <v>2</v>
      </c>
      <c r="D32" s="46">
        <v>190</v>
      </c>
      <c r="E32" s="30"/>
      <c r="F32" s="31"/>
    </row>
    <row r="33" spans="1:6" ht="12.75">
      <c r="A33" s="22"/>
      <c r="B33" s="13" t="s">
        <v>42</v>
      </c>
      <c r="C33" s="18">
        <v>2</v>
      </c>
      <c r="D33" s="18">
        <v>460</v>
      </c>
      <c r="E33" s="30"/>
      <c r="F33" s="31"/>
    </row>
    <row r="34" spans="1:6" ht="12.75">
      <c r="A34" s="22"/>
      <c r="B34" s="13" t="s">
        <v>43</v>
      </c>
      <c r="C34" s="18">
        <v>1</v>
      </c>
      <c r="D34" s="18">
        <v>59.33</v>
      </c>
      <c r="E34" s="30"/>
      <c r="F34" s="31"/>
    </row>
    <row r="35" spans="1:6" ht="12.75">
      <c r="A35" s="22"/>
      <c r="B35" s="13" t="s">
        <v>44</v>
      </c>
      <c r="C35" s="18">
        <v>1</v>
      </c>
      <c r="D35" s="18">
        <v>44</v>
      </c>
      <c r="E35" s="30"/>
      <c r="F35" s="31"/>
    </row>
    <row r="36" spans="1:6" ht="12.75">
      <c r="A36" s="22"/>
      <c r="B36" s="47" t="s">
        <v>45</v>
      </c>
      <c r="C36" s="18">
        <v>1</v>
      </c>
      <c r="D36" s="18">
        <v>30</v>
      </c>
      <c r="E36" s="30"/>
      <c r="F36" s="31"/>
    </row>
    <row r="37" spans="1:6" ht="12.75">
      <c r="A37" s="22"/>
      <c r="B37" s="48" t="s">
        <v>46</v>
      </c>
      <c r="C37" s="18">
        <v>2</v>
      </c>
      <c r="D37" s="18">
        <v>16</v>
      </c>
      <c r="E37" s="30"/>
      <c r="F37" s="31"/>
    </row>
    <row r="38" spans="1:6" ht="12.75">
      <c r="A38" s="22"/>
      <c r="B38" s="48" t="s">
        <v>47</v>
      </c>
      <c r="C38" s="49">
        <v>2</v>
      </c>
      <c r="D38" s="49">
        <v>24</v>
      </c>
      <c r="E38" s="30"/>
      <c r="F38" s="31"/>
    </row>
    <row r="39" spans="1:6" ht="12.75">
      <c r="A39" s="22"/>
      <c r="B39" s="48" t="s">
        <v>48</v>
      </c>
      <c r="C39" s="49">
        <v>50</v>
      </c>
      <c r="D39" s="49">
        <v>26.5</v>
      </c>
      <c r="E39" s="30"/>
      <c r="F39" s="31"/>
    </row>
    <row r="40" spans="1:6" ht="12.75">
      <c r="A40" s="22"/>
      <c r="B40" s="48" t="s">
        <v>49</v>
      </c>
      <c r="C40" s="49">
        <v>2</v>
      </c>
      <c r="D40" s="49">
        <v>28.92</v>
      </c>
      <c r="E40" s="30"/>
      <c r="F40" s="31"/>
    </row>
    <row r="41" spans="1:6" ht="12.75">
      <c r="A41" s="22"/>
      <c r="B41" s="48" t="s">
        <v>50</v>
      </c>
      <c r="C41" s="49">
        <v>8</v>
      </c>
      <c r="D41" s="49">
        <v>448</v>
      </c>
      <c r="E41" s="30"/>
      <c r="F41" s="31"/>
    </row>
    <row r="42" spans="1:6" ht="12.75">
      <c r="A42" s="22"/>
      <c r="B42" s="48" t="s">
        <v>51</v>
      </c>
      <c r="C42" s="49">
        <v>2</v>
      </c>
      <c r="D42" s="49">
        <v>10</v>
      </c>
      <c r="E42" s="30"/>
      <c r="F42" s="31"/>
    </row>
    <row r="43" spans="1:6" ht="12.75">
      <c r="A43" s="41"/>
      <c r="B43" s="13" t="s">
        <v>52</v>
      </c>
      <c r="C43" s="49">
        <v>8</v>
      </c>
      <c r="D43" s="49">
        <v>40</v>
      </c>
      <c r="E43" s="34"/>
      <c r="F43" s="35"/>
    </row>
    <row r="44" spans="1:6" ht="38.25">
      <c r="A44" s="21" t="s">
        <v>53</v>
      </c>
      <c r="B44" s="50" t="s">
        <v>54</v>
      </c>
      <c r="C44" s="49"/>
      <c r="D44" s="49"/>
      <c r="E44" s="51"/>
      <c r="F44" s="52"/>
    </row>
    <row r="45" spans="1:6" ht="12.75">
      <c r="A45" s="22"/>
      <c r="B45" s="13" t="s">
        <v>55</v>
      </c>
      <c r="C45" s="49">
        <v>7.5</v>
      </c>
      <c r="D45" s="49">
        <v>391.43</v>
      </c>
      <c r="E45" s="53">
        <v>391.43</v>
      </c>
      <c r="F45" s="54">
        <f>E45*F5</f>
        <v>1526.577</v>
      </c>
    </row>
    <row r="46" spans="1:6" ht="12.75">
      <c r="A46" s="41"/>
      <c r="B46" s="13" t="s">
        <v>56</v>
      </c>
      <c r="C46" s="49">
        <v>2</v>
      </c>
      <c r="D46" s="55">
        <v>19900</v>
      </c>
      <c r="E46" s="53"/>
      <c r="F46" s="54">
        <v>19900</v>
      </c>
    </row>
    <row r="47" spans="1:6" ht="12.75">
      <c r="A47" s="56"/>
      <c r="B47" s="13"/>
      <c r="C47" s="49"/>
      <c r="D47" s="57"/>
      <c r="E47" s="51"/>
      <c r="F47" s="52"/>
    </row>
    <row r="48" spans="1:6" ht="12.75">
      <c r="A48" s="58"/>
      <c r="B48" s="59" t="s">
        <v>57</v>
      </c>
      <c r="C48" s="59"/>
      <c r="D48" s="59"/>
      <c r="E48" s="60"/>
      <c r="F48" s="61">
        <v>38653</v>
      </c>
    </row>
    <row r="49" spans="1:6" ht="12.75">
      <c r="A49" s="62"/>
      <c r="B49" s="63" t="s">
        <v>58</v>
      </c>
      <c r="C49" s="64"/>
      <c r="D49" s="64"/>
      <c r="E49" s="65"/>
      <c r="F49" s="61">
        <v>22570</v>
      </c>
    </row>
    <row r="50" spans="1:6" ht="12.75">
      <c r="A50" s="62"/>
      <c r="B50" s="63" t="s">
        <v>59</v>
      </c>
      <c r="C50" s="64"/>
      <c r="D50" s="64"/>
      <c r="E50" s="65"/>
      <c r="F50" s="61">
        <v>18511</v>
      </c>
    </row>
    <row r="51" spans="1:6" ht="12.75">
      <c r="A51" s="66"/>
      <c r="B51" s="67" t="s">
        <v>60</v>
      </c>
      <c r="C51" s="59"/>
      <c r="D51" s="59"/>
      <c r="E51" s="60"/>
      <c r="F51" s="61">
        <v>2630</v>
      </c>
    </row>
    <row r="52" spans="1:6" ht="12.75">
      <c r="A52" s="66"/>
      <c r="B52" s="68" t="s">
        <v>61</v>
      </c>
      <c r="C52" s="69"/>
      <c r="D52" s="69"/>
      <c r="E52" s="70"/>
      <c r="F52" s="61">
        <v>6606</v>
      </c>
    </row>
    <row r="53" spans="1:6" ht="12.75">
      <c r="A53" s="66"/>
      <c r="B53" s="68" t="s">
        <v>62</v>
      </c>
      <c r="C53" s="69"/>
      <c r="D53" s="70"/>
      <c r="E53" s="71"/>
      <c r="F53" s="61">
        <v>980</v>
      </c>
    </row>
    <row r="54" spans="1:6" ht="12.75">
      <c r="A54" s="66"/>
      <c r="B54" s="68" t="s">
        <v>63</v>
      </c>
      <c r="C54" s="69"/>
      <c r="D54" s="69"/>
      <c r="E54" s="70"/>
      <c r="F54" s="61">
        <v>13639</v>
      </c>
    </row>
    <row r="55" spans="1:6" ht="12.75">
      <c r="A55" s="66"/>
      <c r="B55" s="67" t="s">
        <v>64</v>
      </c>
      <c r="C55" s="59"/>
      <c r="D55" s="59"/>
      <c r="E55" s="60"/>
      <c r="F55" s="61">
        <v>17048</v>
      </c>
    </row>
    <row r="56" spans="1:6" ht="12.75">
      <c r="A56" s="66"/>
      <c r="B56" s="67" t="s">
        <v>65</v>
      </c>
      <c r="C56" s="59"/>
      <c r="D56" s="59"/>
      <c r="E56" s="60"/>
      <c r="F56" s="61">
        <v>12251</v>
      </c>
    </row>
    <row r="57" spans="1:6" ht="12.75">
      <c r="A57" s="66"/>
      <c r="B57" s="72" t="s">
        <v>66</v>
      </c>
      <c r="C57" s="73"/>
      <c r="D57" s="73"/>
      <c r="E57" s="74"/>
      <c r="F57" s="61">
        <f>SUM(F8:F56)</f>
        <v>170131.261</v>
      </c>
    </row>
    <row r="58" spans="1:6" ht="12.75">
      <c r="A58" s="75"/>
      <c r="B58" s="76" t="s">
        <v>67</v>
      </c>
      <c r="C58" s="77"/>
      <c r="D58" s="77"/>
      <c r="E58" s="78"/>
      <c r="F58" s="61">
        <v>177834</v>
      </c>
    </row>
    <row r="59" spans="1:6" ht="12.75">
      <c r="A59" s="75"/>
      <c r="B59" s="79" t="s">
        <v>68</v>
      </c>
      <c r="C59" s="80"/>
      <c r="D59" s="80"/>
      <c r="E59" s="81"/>
      <c r="F59" s="61">
        <v>6138</v>
      </c>
    </row>
    <row r="60" spans="1:6" ht="12.75">
      <c r="A60" s="75"/>
      <c r="B60" s="82" t="s">
        <v>69</v>
      </c>
      <c r="C60" s="83"/>
      <c r="D60" s="83"/>
      <c r="E60" s="81"/>
      <c r="F60" s="61">
        <v>3000</v>
      </c>
    </row>
    <row r="61" spans="1:6" ht="12.75">
      <c r="A61" s="13"/>
      <c r="B61" s="84" t="s">
        <v>70</v>
      </c>
      <c r="C61" s="85"/>
      <c r="D61" s="85"/>
      <c r="E61" s="86"/>
      <c r="F61" s="61">
        <f>(F60+F58)-F57</f>
        <v>10702.739000000001</v>
      </c>
    </row>
    <row r="62" spans="1:6" ht="12.75">
      <c r="A62" s="13"/>
      <c r="B62" s="87" t="s">
        <v>71</v>
      </c>
      <c r="C62" s="88"/>
      <c r="D62" s="89"/>
      <c r="E62" s="13"/>
      <c r="F62" s="90">
        <v>5517</v>
      </c>
    </row>
  </sheetData>
  <mergeCells count="34">
    <mergeCell ref="B61:E61"/>
    <mergeCell ref="B62:D62"/>
    <mergeCell ref="B56:E56"/>
    <mergeCell ref="B57:E57"/>
    <mergeCell ref="B58:E58"/>
    <mergeCell ref="B60:D60"/>
    <mergeCell ref="B52:E52"/>
    <mergeCell ref="B53:D53"/>
    <mergeCell ref="B54:E54"/>
    <mergeCell ref="B55:E55"/>
    <mergeCell ref="B48:E48"/>
    <mergeCell ref="B49:E49"/>
    <mergeCell ref="B50:E50"/>
    <mergeCell ref="B51:E51"/>
    <mergeCell ref="A30:A43"/>
    <mergeCell ref="E31:E43"/>
    <mergeCell ref="F31:F43"/>
    <mergeCell ref="A44:A46"/>
    <mergeCell ref="A25:A26"/>
    <mergeCell ref="A27:A29"/>
    <mergeCell ref="E28:E29"/>
    <mergeCell ref="F28:F29"/>
    <mergeCell ref="A7:A8"/>
    <mergeCell ref="A9:A24"/>
    <mergeCell ref="E10:E12"/>
    <mergeCell ref="F10:F12"/>
    <mergeCell ref="E14:E24"/>
    <mergeCell ref="F14:F24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2015-02-25T06:23:31Z</dcterms:created>
  <dcterms:modified xsi:type="dcterms:W3CDTF">2015-02-25T06:24:19Z</dcterms:modified>
  <cp:category/>
  <cp:version/>
  <cp:contentType/>
  <cp:contentStatus/>
</cp:coreProperties>
</file>