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7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<sst xmlns="http://schemas.openxmlformats.org/spreadsheetml/2006/main" count="74" uniqueCount="72">
  <si>
    <t>Отчет управляющей организации ООО "Жилсервис" 2014г.</t>
  </si>
  <si>
    <t>Орловский р-он, п. Белоберезовский, д.17</t>
  </si>
  <si>
    <t>период выполнения</t>
  </si>
  <si>
    <t>Затраты на дом</t>
  </si>
  <si>
    <t>ТМЦ</t>
  </si>
  <si>
    <t>стоимо-  сть работ</t>
  </si>
  <si>
    <t>кол-во</t>
  </si>
  <si>
    <t>стоимость ТМЦ</t>
  </si>
  <si>
    <t>сумма ТМЦ</t>
  </si>
  <si>
    <t>1.</t>
  </si>
  <si>
    <t>Текущий ремонт мест общего пользования: в т.ч.</t>
  </si>
  <si>
    <t>март</t>
  </si>
  <si>
    <t>Установлены в подъездах</t>
  </si>
  <si>
    <t xml:space="preserve">   Дверь подъездная с боковой вставкой</t>
  </si>
  <si>
    <t>Освещение подъездов</t>
  </si>
  <si>
    <t xml:space="preserve">   Лампа ЛОН 60</t>
  </si>
  <si>
    <t>апрель</t>
  </si>
  <si>
    <t>Ремонт электропроводки</t>
  </si>
  <si>
    <t xml:space="preserve">   Арматура Нбб 64-60</t>
  </si>
  <si>
    <t xml:space="preserve">   Выключатель 1кл.</t>
  </si>
  <si>
    <t xml:space="preserve">   Лампочка 40 вт</t>
  </si>
  <si>
    <t>АПБПП 2*25</t>
  </si>
  <si>
    <t>Шар стекло</t>
  </si>
  <si>
    <t>июль</t>
  </si>
  <si>
    <t xml:space="preserve">Ремрнт примыканий к вентиляционным трубам </t>
  </si>
  <si>
    <t xml:space="preserve">   Герметик</t>
  </si>
  <si>
    <t>сентябрь</t>
  </si>
  <si>
    <t>Ремонт кровли</t>
  </si>
  <si>
    <t xml:space="preserve">   Гвози шиферные</t>
  </si>
  <si>
    <t xml:space="preserve">   Лист оцинкованный (1,25х2,5х0,5)</t>
  </si>
  <si>
    <t>октябрь</t>
  </si>
  <si>
    <t>Изготовление и окраска перил</t>
  </si>
  <si>
    <t>Труба 15,0*2,8 ст 2пс</t>
  </si>
  <si>
    <t>Труба 32,0*3,2ст пс ГОСТ 32</t>
  </si>
  <si>
    <t xml:space="preserve">Валик </t>
  </si>
  <si>
    <t>Эмаль ПФ</t>
  </si>
  <si>
    <t>ремонт эл. проводки в подъезде</t>
  </si>
  <si>
    <t xml:space="preserve">Шар стекло </t>
  </si>
  <si>
    <t>Лампа шар 60Д1/CL/Е27 прозрачная</t>
  </si>
  <si>
    <t>Ремонт примыканий к вентиляц.канал</t>
  </si>
  <si>
    <t xml:space="preserve">   Дюбель + шуруп 6*40</t>
  </si>
  <si>
    <t xml:space="preserve">   Железо 1,25/2,5</t>
  </si>
  <si>
    <t xml:space="preserve">   Муфта ПЭ  БНМ 150</t>
  </si>
  <si>
    <t xml:space="preserve">   Проволока неоц.1мм</t>
  </si>
  <si>
    <t xml:space="preserve">   Труба а\ц безнапорная БНТ 150*3,95</t>
  </si>
  <si>
    <t xml:space="preserve">   Труба асбестоц ф100</t>
  </si>
  <si>
    <t xml:space="preserve">   Утеплитель КНАУФ</t>
  </si>
  <si>
    <t xml:space="preserve">   Стеклокром К-4.5 (с/т) 10 кв.м.</t>
  </si>
  <si>
    <t xml:space="preserve">   Цемент</t>
  </si>
  <si>
    <t>ноябрь</t>
  </si>
  <si>
    <t>Изготовление и утепление вентканалов</t>
  </si>
  <si>
    <t xml:space="preserve">   Диск 230 по металлу</t>
  </si>
  <si>
    <t xml:space="preserve">   Пена монтажная</t>
  </si>
  <si>
    <t xml:space="preserve">   Сверло</t>
  </si>
  <si>
    <t xml:space="preserve">   Утеплитель URSA (21.6м 2/1,08 куб.м.)</t>
  </si>
  <si>
    <t xml:space="preserve">   Лампочка - замена в местах общего пользования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</si>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</sst>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sz val="9"/>
      <color indexed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textRotation="90"/>
    </xf>
    <xf numFmtId="0" fontId="2" fillId="3" borderId="2" xfId="0" applyFont="1" applyFill="1" applyBorder="1" applyAlignment="1">
      <alignment/>
    </xf>
    <xf numFmtId="1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" fontId="2" fillId="0" borderId="1" xfId="0" applyNumberFormat="1" applyFont="1" applyBorder="1" applyAlignment="1">
      <alignment horizontal="center" textRotation="90"/>
    </xf>
    <xf numFmtId="1" fontId="2" fillId="0" borderId="4" xfId="0" applyNumberFormat="1" applyFont="1" applyBorder="1" applyAlignment="1">
      <alignment horizontal="center" textRotation="90"/>
    </xf>
    <xf numFmtId="1" fontId="2" fillId="0" borderId="6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textRotation="90" wrapText="1"/>
    </xf>
    <xf numFmtId="1" fontId="1" fillId="0" borderId="6" xfId="0" applyNumberFormat="1" applyFont="1" applyBorder="1" applyAlignment="1">
      <alignment horizontal="center" vertical="center" textRotation="90" wrapText="1"/>
    </xf>
    <xf numFmtId="1" fontId="1" fillId="0" borderId="2" xfId="0" applyNumberFormat="1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39">
      <selection activeCell="D67" sqref="D67"/>
    </sheetView>
  </sheetViews>
  <sheetFormatPr defaultColWidth="9.00390625" defaultRowHeight="12.75"/>
  <cols>
    <col min="1" max="1" width="4.875" style="0" customWidth="1"/>
    <col min="2" max="2" width="48.25390625" style="0" customWidth="1"/>
    <col min="4" max="4" width="10.625" style="0" customWidth="1"/>
    <col min="5" max="5" width="9.125" style="0" hidden="1" customWidth="1"/>
    <col min="6" max="6" width="14.625" style="0" customWidth="1"/>
  </cols>
  <sheetData>
    <row r="1" spans="1:6" ht="12.75">
      <c r="A1" s="76" t="s">
        <v>0</v>
      </c>
      <c r="B1" s="77"/>
      <c r="C1" s="77"/>
      <c r="D1" s="77"/>
      <c r="E1" s="77"/>
      <c r="F1" s="78"/>
    </row>
    <row r="2" spans="1:6" ht="12.75">
      <c r="A2" s="76" t="s">
        <v>1</v>
      </c>
      <c r="B2" s="77"/>
      <c r="C2" s="77"/>
      <c r="D2" s="77"/>
      <c r="E2" s="77"/>
      <c r="F2" s="78"/>
    </row>
    <row r="3" spans="1:6" ht="12.75">
      <c r="A3" s="72" t="s">
        <v>2</v>
      </c>
      <c r="B3" s="79" t="s">
        <v>3</v>
      </c>
      <c r="C3" s="62" t="s">
        <v>4</v>
      </c>
      <c r="D3" s="81"/>
      <c r="E3" s="63"/>
      <c r="F3" s="79" t="s">
        <v>5</v>
      </c>
    </row>
    <row r="4" spans="1:6" ht="66" customHeight="1">
      <c r="A4" s="74"/>
      <c r="B4" s="80"/>
      <c r="C4" s="2" t="s">
        <v>6</v>
      </c>
      <c r="D4" s="2" t="s">
        <v>7</v>
      </c>
      <c r="E4" s="1" t="s">
        <v>8</v>
      </c>
      <c r="F4" s="80"/>
    </row>
    <row r="5" spans="1:6" ht="12.75">
      <c r="A5" s="3"/>
      <c r="B5" s="4"/>
      <c r="C5" s="2"/>
      <c r="D5" s="2"/>
      <c r="E5" s="5"/>
      <c r="F5" s="6">
        <v>3.9</v>
      </c>
    </row>
    <row r="6" spans="1:6" ht="12.75">
      <c r="A6" s="3" t="s">
        <v>9</v>
      </c>
      <c r="B6" s="4" t="s">
        <v>10</v>
      </c>
      <c r="C6" s="2"/>
      <c r="D6" s="2"/>
      <c r="E6" s="5"/>
      <c r="F6" s="6"/>
    </row>
    <row r="7" spans="1:6" ht="12.75">
      <c r="A7" s="72" t="s">
        <v>11</v>
      </c>
      <c r="B7" s="7" t="s">
        <v>12</v>
      </c>
      <c r="C7" s="8"/>
      <c r="D7" s="8"/>
      <c r="E7" s="8"/>
      <c r="F7" s="9"/>
    </row>
    <row r="8" spans="1:6" ht="12.75">
      <c r="A8" s="73"/>
      <c r="B8" s="9" t="s">
        <v>13</v>
      </c>
      <c r="C8" s="10">
        <v>2</v>
      </c>
      <c r="D8" s="10">
        <v>28000</v>
      </c>
      <c r="E8" s="11">
        <v>28000</v>
      </c>
      <c r="F8" s="12">
        <v>28000</v>
      </c>
    </row>
    <row r="9" spans="1:6" ht="12.75">
      <c r="A9" s="73"/>
      <c r="B9" s="13" t="s">
        <v>14</v>
      </c>
      <c r="C9" s="10"/>
      <c r="D9" s="10"/>
      <c r="E9" s="11"/>
      <c r="F9" s="12"/>
    </row>
    <row r="10" spans="1:6" ht="12.75">
      <c r="A10" s="74"/>
      <c r="B10" s="14" t="s">
        <v>15</v>
      </c>
      <c r="C10" s="15">
        <v>3</v>
      </c>
      <c r="D10" s="15">
        <v>33</v>
      </c>
      <c r="E10" s="15">
        <v>33</v>
      </c>
      <c r="F10" s="16">
        <f>E10*F5</f>
        <v>128.7</v>
      </c>
    </row>
    <row r="11" spans="1:6" ht="12.75">
      <c r="A11" s="75" t="s">
        <v>16</v>
      </c>
      <c r="B11" s="13" t="s">
        <v>17</v>
      </c>
      <c r="C11" s="10"/>
      <c r="D11" s="10"/>
      <c r="E11" s="11"/>
      <c r="F11" s="12"/>
    </row>
    <row r="12" spans="1:6" ht="12.75">
      <c r="A12" s="75"/>
      <c r="B12" s="9" t="s">
        <v>18</v>
      </c>
      <c r="C12" s="10">
        <v>5</v>
      </c>
      <c r="D12" s="10">
        <v>156.5</v>
      </c>
      <c r="E12" s="64">
        <v>406.21</v>
      </c>
      <c r="F12" s="65">
        <f>E12*F5</f>
        <v>1584.2189999999998</v>
      </c>
    </row>
    <row r="13" spans="1:6" ht="12.75">
      <c r="A13" s="75"/>
      <c r="B13" s="9" t="s">
        <v>19</v>
      </c>
      <c r="C13" s="10">
        <v>1</v>
      </c>
      <c r="D13" s="10">
        <v>33.51</v>
      </c>
      <c r="E13" s="36"/>
      <c r="F13" s="66"/>
    </row>
    <row r="14" spans="1:6" ht="12.75">
      <c r="A14" s="75"/>
      <c r="B14" s="9" t="s">
        <v>20</v>
      </c>
      <c r="C14" s="10">
        <v>6</v>
      </c>
      <c r="D14" s="10">
        <v>78</v>
      </c>
      <c r="E14" s="36"/>
      <c r="F14" s="66"/>
    </row>
    <row r="15" spans="1:6" ht="12.75">
      <c r="A15" s="75"/>
      <c r="B15" s="9" t="s">
        <v>21</v>
      </c>
      <c r="C15" s="10">
        <v>15</v>
      </c>
      <c r="D15" s="10">
        <v>78</v>
      </c>
      <c r="E15" s="36"/>
      <c r="F15" s="66"/>
    </row>
    <row r="16" spans="1:6" ht="12.75">
      <c r="A16" s="75"/>
      <c r="B16" s="9" t="s">
        <v>22</v>
      </c>
      <c r="C16" s="10">
        <v>2</v>
      </c>
      <c r="D16" s="17">
        <v>60.2</v>
      </c>
      <c r="E16" s="21"/>
      <c r="F16" s="67"/>
    </row>
    <row r="17" spans="1:6" ht="12.75">
      <c r="A17" s="53" t="s">
        <v>23</v>
      </c>
      <c r="B17" s="18" t="s">
        <v>24</v>
      </c>
      <c r="C17" s="10"/>
      <c r="D17" s="10"/>
      <c r="E17" s="11"/>
      <c r="F17" s="12"/>
    </row>
    <row r="18" spans="1:6" ht="12.75">
      <c r="A18" s="55"/>
      <c r="B18" s="9" t="s">
        <v>25</v>
      </c>
      <c r="C18" s="10">
        <v>8</v>
      </c>
      <c r="D18" s="17">
        <v>1405</v>
      </c>
      <c r="E18" s="11">
        <v>1405</v>
      </c>
      <c r="F18" s="12">
        <f>E18*F5</f>
        <v>5479.5</v>
      </c>
    </row>
    <row r="19" spans="1:6" ht="12.75">
      <c r="A19" s="68" t="s">
        <v>26</v>
      </c>
      <c r="B19" s="18" t="s">
        <v>27</v>
      </c>
      <c r="C19" s="10"/>
      <c r="D19" s="10"/>
      <c r="E19" s="11"/>
      <c r="F19" s="12"/>
    </row>
    <row r="20" spans="1:6" ht="12.75">
      <c r="A20" s="68"/>
      <c r="B20" s="14" t="s">
        <v>28</v>
      </c>
      <c r="C20" s="15">
        <v>1.04</v>
      </c>
      <c r="D20" s="15">
        <v>80</v>
      </c>
      <c r="E20" s="69">
        <v>1834</v>
      </c>
      <c r="F20" s="65">
        <f>E20*F5</f>
        <v>7152.599999999999</v>
      </c>
    </row>
    <row r="21" spans="1:6" ht="12.75">
      <c r="A21" s="68"/>
      <c r="B21" s="19" t="s">
        <v>25</v>
      </c>
      <c r="C21" s="20">
        <v>4</v>
      </c>
      <c r="D21" s="10">
        <v>540</v>
      </c>
      <c r="E21" s="70"/>
      <c r="F21" s="66"/>
    </row>
    <row r="22" spans="1:6" ht="12.75">
      <c r="A22" s="68"/>
      <c r="B22" s="19" t="s">
        <v>29</v>
      </c>
      <c r="C22" s="20">
        <v>2</v>
      </c>
      <c r="D22" s="17">
        <v>1214</v>
      </c>
      <c r="E22" s="71"/>
      <c r="F22" s="67"/>
    </row>
    <row r="23" spans="1:6" ht="12.75">
      <c r="A23" s="53" t="s">
        <v>30</v>
      </c>
      <c r="B23" s="18" t="s">
        <v>31</v>
      </c>
      <c r="C23" s="20"/>
      <c r="D23" s="10"/>
      <c r="E23" s="22"/>
      <c r="F23" s="23"/>
    </row>
    <row r="24" spans="1:6" ht="12.75">
      <c r="A24" s="54"/>
      <c r="B24" s="9" t="s">
        <v>32</v>
      </c>
      <c r="C24" s="20">
        <v>2</v>
      </c>
      <c r="D24" s="10">
        <v>85.8</v>
      </c>
      <c r="E24" s="64">
        <v>1169.2</v>
      </c>
      <c r="F24" s="65">
        <f>E24*F5</f>
        <v>4559.88</v>
      </c>
    </row>
    <row r="25" spans="1:6" ht="12.75">
      <c r="A25" s="54"/>
      <c r="B25" s="9" t="s">
        <v>33</v>
      </c>
      <c r="C25" s="20">
        <v>9</v>
      </c>
      <c r="D25" s="10">
        <v>903.9</v>
      </c>
      <c r="E25" s="36"/>
      <c r="F25" s="66"/>
    </row>
    <row r="26" spans="1:6" ht="12.75">
      <c r="A26" s="54"/>
      <c r="B26" s="19" t="s">
        <v>34</v>
      </c>
      <c r="C26" s="10">
        <v>1</v>
      </c>
      <c r="D26" s="10">
        <v>64.5</v>
      </c>
      <c r="E26" s="36"/>
      <c r="F26" s="66"/>
    </row>
    <row r="27" spans="1:6" ht="12.75">
      <c r="A27" s="54"/>
      <c r="B27" s="9" t="s">
        <v>35</v>
      </c>
      <c r="C27" s="10">
        <v>0.3</v>
      </c>
      <c r="D27" s="10">
        <v>115</v>
      </c>
      <c r="E27" s="21"/>
      <c r="F27" s="67"/>
    </row>
    <row r="28" spans="1:6" ht="12.75">
      <c r="A28" s="54"/>
      <c r="B28" s="18" t="s">
        <v>36</v>
      </c>
      <c r="C28" s="10"/>
      <c r="D28" s="10"/>
      <c r="E28" s="22"/>
      <c r="F28" s="23"/>
    </row>
    <row r="29" spans="1:6" ht="12.75">
      <c r="A29" s="54"/>
      <c r="B29" s="9" t="s">
        <v>37</v>
      </c>
      <c r="C29" s="10">
        <v>2</v>
      </c>
      <c r="D29" s="10">
        <v>78</v>
      </c>
      <c r="E29" s="64">
        <v>141</v>
      </c>
      <c r="F29" s="65">
        <f>E29*F5</f>
        <v>549.9</v>
      </c>
    </row>
    <row r="30" spans="1:6" ht="12.75">
      <c r="A30" s="54"/>
      <c r="B30" s="9" t="s">
        <v>38</v>
      </c>
      <c r="C30" s="10">
        <v>3</v>
      </c>
      <c r="D30" s="10">
        <v>63</v>
      </c>
      <c r="E30" s="21"/>
      <c r="F30" s="67"/>
    </row>
    <row r="31" spans="1:6" ht="12.75">
      <c r="A31" s="54"/>
      <c r="B31" s="18" t="s">
        <v>39</v>
      </c>
      <c r="C31" s="10"/>
      <c r="D31" s="10"/>
      <c r="E31" s="22"/>
      <c r="F31" s="23"/>
    </row>
    <row r="32" spans="1:6" ht="12.75">
      <c r="A32" s="54"/>
      <c r="B32" s="19" t="s">
        <v>40</v>
      </c>
      <c r="C32" s="10">
        <v>30</v>
      </c>
      <c r="D32" s="10">
        <v>21</v>
      </c>
      <c r="E32" s="64">
        <v>14475.17</v>
      </c>
      <c r="F32" s="59">
        <f>E32*F5</f>
        <v>56453.163</v>
      </c>
    </row>
    <row r="33" spans="1:6" ht="12.75">
      <c r="A33" s="54"/>
      <c r="B33" s="9" t="s">
        <v>41</v>
      </c>
      <c r="C33" s="10">
        <v>1</v>
      </c>
      <c r="D33" s="10">
        <v>570</v>
      </c>
      <c r="E33" s="36"/>
      <c r="F33" s="60"/>
    </row>
    <row r="34" spans="1:6" ht="12.75">
      <c r="A34" s="54"/>
      <c r="B34" s="9" t="s">
        <v>29</v>
      </c>
      <c r="C34" s="10">
        <v>7</v>
      </c>
      <c r="D34" s="17">
        <v>4249</v>
      </c>
      <c r="E34" s="36"/>
      <c r="F34" s="60"/>
    </row>
    <row r="35" spans="1:6" ht="12.75">
      <c r="A35" s="54"/>
      <c r="B35" s="9" t="s">
        <v>42</v>
      </c>
      <c r="C35" s="10">
        <v>18</v>
      </c>
      <c r="D35" s="10">
        <v>504</v>
      </c>
      <c r="E35" s="36"/>
      <c r="F35" s="60"/>
    </row>
    <row r="36" spans="1:6" ht="12.75">
      <c r="A36" s="54"/>
      <c r="B36" s="9" t="s">
        <v>43</v>
      </c>
      <c r="C36" s="10">
        <v>50</v>
      </c>
      <c r="D36" s="10">
        <v>50</v>
      </c>
      <c r="E36" s="36"/>
      <c r="F36" s="60"/>
    </row>
    <row r="37" spans="1:6" ht="12.75">
      <c r="A37" s="54"/>
      <c r="B37" s="9" t="s">
        <v>44</v>
      </c>
      <c r="C37" s="24">
        <v>10.5</v>
      </c>
      <c r="D37" s="25">
        <v>5548.13</v>
      </c>
      <c r="E37" s="36"/>
      <c r="F37" s="60"/>
    </row>
    <row r="38" spans="1:6" ht="12.75">
      <c r="A38" s="54"/>
      <c r="B38" s="9" t="s">
        <v>45</v>
      </c>
      <c r="C38" s="24">
        <v>1.8</v>
      </c>
      <c r="D38" s="24">
        <v>189</v>
      </c>
      <c r="E38" s="36"/>
      <c r="F38" s="60"/>
    </row>
    <row r="39" spans="1:6" ht="12.75">
      <c r="A39" s="54"/>
      <c r="B39" s="19" t="s">
        <v>46</v>
      </c>
      <c r="C39" s="24">
        <v>24</v>
      </c>
      <c r="D39" s="25">
        <v>1580</v>
      </c>
      <c r="E39" s="36"/>
      <c r="F39" s="60"/>
    </row>
    <row r="40" spans="1:6" ht="12.75">
      <c r="A40" s="54"/>
      <c r="B40" s="9" t="s">
        <v>47</v>
      </c>
      <c r="C40" s="24">
        <v>15</v>
      </c>
      <c r="D40" s="25">
        <v>1275</v>
      </c>
      <c r="E40" s="36"/>
      <c r="F40" s="60"/>
    </row>
    <row r="41" spans="1:6" ht="12.75">
      <c r="A41" s="55"/>
      <c r="B41" s="9" t="s">
        <v>48</v>
      </c>
      <c r="C41" s="24">
        <v>100</v>
      </c>
      <c r="D41" s="24">
        <v>489.04</v>
      </c>
      <c r="E41" s="21"/>
      <c r="F41" s="61"/>
    </row>
    <row r="42" spans="1:6" ht="12.75">
      <c r="A42" s="53" t="s">
        <v>49</v>
      </c>
      <c r="B42" s="18" t="s">
        <v>50</v>
      </c>
      <c r="C42" s="24"/>
      <c r="D42" s="9"/>
      <c r="E42" s="10"/>
      <c r="F42" s="26"/>
    </row>
    <row r="43" spans="1:6" ht="12.75">
      <c r="A43" s="54"/>
      <c r="B43" s="9" t="s">
        <v>51</v>
      </c>
      <c r="C43" s="24">
        <v>4</v>
      </c>
      <c r="D43" s="24">
        <v>151.43</v>
      </c>
      <c r="E43" s="56">
        <v>1943.51</v>
      </c>
      <c r="F43" s="59">
        <f>E43*F5</f>
        <v>7579.688999999999</v>
      </c>
    </row>
    <row r="44" spans="1:6" ht="12.75">
      <c r="A44" s="54"/>
      <c r="B44" s="9" t="s">
        <v>52</v>
      </c>
      <c r="C44" s="24">
        <v>2</v>
      </c>
      <c r="D44" s="24">
        <v>432.08</v>
      </c>
      <c r="E44" s="57"/>
      <c r="F44" s="60"/>
    </row>
    <row r="45" spans="1:6" ht="12.75">
      <c r="A45" s="54"/>
      <c r="B45" s="9" t="s">
        <v>53</v>
      </c>
      <c r="C45" s="24">
        <v>5</v>
      </c>
      <c r="D45" s="24">
        <v>60</v>
      </c>
      <c r="E45" s="57"/>
      <c r="F45" s="60"/>
    </row>
    <row r="46" spans="1:6" ht="12.75">
      <c r="A46" s="54"/>
      <c r="B46" s="9" t="s">
        <v>54</v>
      </c>
      <c r="C46" s="24">
        <v>1</v>
      </c>
      <c r="D46" s="25">
        <v>1300</v>
      </c>
      <c r="E46" s="58"/>
      <c r="F46" s="61"/>
    </row>
    <row r="47" spans="1:6" ht="12.75">
      <c r="A47" s="55"/>
      <c r="B47" s="9" t="s">
        <v>55</v>
      </c>
      <c r="C47" s="24">
        <v>5</v>
      </c>
      <c r="D47" s="24">
        <v>70</v>
      </c>
      <c r="E47" s="10"/>
      <c r="F47" s="27">
        <v>70</v>
      </c>
    </row>
    <row r="48" spans="1:6" ht="12.75">
      <c r="A48" s="28"/>
      <c r="B48" s="9"/>
      <c r="C48" s="24"/>
      <c r="D48" s="29"/>
      <c r="E48" s="10"/>
      <c r="F48" s="26"/>
    </row>
    <row r="49" spans="1:6" ht="12.75">
      <c r="A49" s="4" t="s">
        <v>56</v>
      </c>
      <c r="B49" s="62" t="s">
        <v>57</v>
      </c>
      <c r="C49" s="63"/>
      <c r="D49" s="9"/>
      <c r="E49" s="9"/>
      <c r="F49" s="30"/>
    </row>
    <row r="50" spans="1:6" ht="12.75">
      <c r="A50" s="31"/>
      <c r="B50" s="44" t="s">
        <v>58</v>
      </c>
      <c r="C50" s="44"/>
      <c r="D50" s="44"/>
      <c r="E50" s="44"/>
      <c r="F50" s="32">
        <v>36179</v>
      </c>
    </row>
    <row r="51" spans="1:6" ht="12.75">
      <c r="A51" s="9"/>
      <c r="B51" s="44" t="s">
        <v>59</v>
      </c>
      <c r="C51" s="44"/>
      <c r="D51" s="44"/>
      <c r="E51" s="44"/>
      <c r="F51" s="32">
        <v>9483</v>
      </c>
    </row>
    <row r="52" spans="1:6" ht="12.75">
      <c r="A52" s="33"/>
      <c r="B52" s="44" t="s">
        <v>60</v>
      </c>
      <c r="C52" s="44"/>
      <c r="D52" s="44"/>
      <c r="E52" s="44"/>
      <c r="F52" s="32">
        <v>13725</v>
      </c>
    </row>
    <row r="53" spans="1:6" ht="12.75">
      <c r="A53" s="33"/>
      <c r="B53" s="44" t="s">
        <v>61</v>
      </c>
      <c r="C53" s="44"/>
      <c r="D53" s="44"/>
      <c r="E53" s="44"/>
      <c r="F53" s="32">
        <v>5374</v>
      </c>
    </row>
    <row r="54" spans="1:6" ht="12.75">
      <c r="A54" s="33"/>
      <c r="B54" s="49" t="s">
        <v>62</v>
      </c>
      <c r="C54" s="49"/>
      <c r="D54" s="49"/>
      <c r="E54" s="49"/>
      <c r="F54" s="32">
        <v>6018</v>
      </c>
    </row>
    <row r="55" spans="1:6" ht="12.75">
      <c r="A55" s="33"/>
      <c r="B55" s="50" t="s">
        <v>63</v>
      </c>
      <c r="C55" s="51"/>
      <c r="D55" s="52"/>
      <c r="E55" s="34"/>
      <c r="F55" s="32">
        <v>682</v>
      </c>
    </row>
    <row r="56" spans="1:6" ht="12.75">
      <c r="A56" s="33"/>
      <c r="B56" s="49" t="s">
        <v>64</v>
      </c>
      <c r="C56" s="49"/>
      <c r="D56" s="49"/>
      <c r="E56" s="49"/>
      <c r="F56" s="32">
        <v>12916</v>
      </c>
    </row>
    <row r="57" spans="1:6" ht="12.75">
      <c r="A57" s="33"/>
      <c r="B57" s="44" t="s">
        <v>65</v>
      </c>
      <c r="C57" s="44"/>
      <c r="D57" s="44"/>
      <c r="E57" s="44"/>
      <c r="F57" s="32">
        <v>11742</v>
      </c>
    </row>
    <row r="58" spans="1:6" ht="12.75">
      <c r="A58" s="33"/>
      <c r="B58" s="44" t="s">
        <v>66</v>
      </c>
      <c r="C58" s="44"/>
      <c r="D58" s="44"/>
      <c r="E58" s="44"/>
      <c r="F58" s="32">
        <v>6552</v>
      </c>
    </row>
    <row r="59" spans="1:6" ht="12.75">
      <c r="A59" s="9"/>
      <c r="B59" s="45" t="s">
        <v>67</v>
      </c>
      <c r="C59" s="45"/>
      <c r="D59" s="45"/>
      <c r="E59" s="45"/>
      <c r="F59" s="32">
        <f>SUM(F8:F58)</f>
        <v>214228.651</v>
      </c>
    </row>
    <row r="60" spans="1:6" ht="12.75">
      <c r="A60" s="9"/>
      <c r="B60" s="46" t="s">
        <v>68</v>
      </c>
      <c r="C60" s="46"/>
      <c r="D60" s="46"/>
      <c r="E60" s="46"/>
      <c r="F60" s="32">
        <v>109883</v>
      </c>
    </row>
    <row r="61" spans="1:6" ht="12.75">
      <c r="A61" s="9"/>
      <c r="B61" s="47" t="s">
        <v>69</v>
      </c>
      <c r="C61" s="48"/>
      <c r="D61" s="48"/>
      <c r="E61" s="35"/>
      <c r="F61" s="32">
        <v>5917</v>
      </c>
    </row>
    <row r="62" spans="1:6" ht="12.75">
      <c r="A62" s="9"/>
      <c r="B62" s="38" t="s">
        <v>70</v>
      </c>
      <c r="C62" s="39"/>
      <c r="D62" s="39"/>
      <c r="E62" s="40"/>
      <c r="F62" s="32">
        <f>F60-F59</f>
        <v>-104345.65100000001</v>
      </c>
    </row>
    <row r="63" spans="1:6" ht="12.75">
      <c r="A63" s="6"/>
      <c r="B63" s="41" t="s">
        <v>71</v>
      </c>
      <c r="C63" s="42"/>
      <c r="D63" s="43"/>
      <c r="E63" s="6"/>
      <c r="F63" s="37">
        <v>103270</v>
      </c>
    </row>
  </sheetData>
  <mergeCells count="39">
    <mergeCell ref="A1:F1"/>
    <mergeCell ref="A2:F2"/>
    <mergeCell ref="A3:A4"/>
    <mergeCell ref="B3:B4"/>
    <mergeCell ref="C3:E3"/>
    <mergeCell ref="F3:F4"/>
    <mergeCell ref="A7:A10"/>
    <mergeCell ref="A11:A16"/>
    <mergeCell ref="E12:E16"/>
    <mergeCell ref="F12:F16"/>
    <mergeCell ref="A17:A18"/>
    <mergeCell ref="A19:A22"/>
    <mergeCell ref="E20:E22"/>
    <mergeCell ref="F20:F22"/>
    <mergeCell ref="A23:A41"/>
    <mergeCell ref="E24:E27"/>
    <mergeCell ref="F24:F27"/>
    <mergeCell ref="E29:E30"/>
    <mergeCell ref="F29:F30"/>
    <mergeCell ref="E32:E41"/>
    <mergeCell ref="F32:F41"/>
    <mergeCell ref="A42:A47"/>
    <mergeCell ref="E43:E46"/>
    <mergeCell ref="F43:F46"/>
    <mergeCell ref="B49:C49"/>
    <mergeCell ref="B50:E50"/>
    <mergeCell ref="B51:E51"/>
    <mergeCell ref="B52:E52"/>
    <mergeCell ref="B53:E53"/>
    <mergeCell ref="B54:E54"/>
    <mergeCell ref="B55:D55"/>
    <mergeCell ref="B56:E56"/>
    <mergeCell ref="B57:E57"/>
    <mergeCell ref="B62:E62"/>
    <mergeCell ref="B63:D63"/>
    <mergeCell ref="B58:E58"/>
    <mergeCell ref="B59:E59"/>
    <mergeCell ref="B60:E60"/>
    <mergeCell ref="B61:D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2015-02-24T06:00:26Z</dcterms:created>
  <dcterms:modified xsi:type="dcterms:W3CDTF">2015-02-24T06:06:36Z</dcterms:modified>
  <cp:category/>
  <cp:version/>
  <cp:contentType/>
  <cp:contentStatus/>
</cp:coreProperties>
</file>