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дом 15" sheetId="1" r:id="rId1"/>
  </sheets>
  <definedNames/>
  <calcPr fullCalcOnLoad="1" refMode="R1C1"/>
</workbook>
</file>

<file path=xl/sharedStrings.xml><?xml version="1.0" encoding="utf-8"?>
<sst xmlns="http://schemas.openxmlformats.org/spreadsheetml/2006/main" count="70" uniqueCount="63">
  <si>
    <t>Отчет управляющей организации ООО "Жилсервис" 2014г.</t>
  </si>
  <si>
    <t>Орловский р-он, п. Белоберезовский, д.15</t>
  </si>
  <si>
    <t>период выполнения</t>
  </si>
  <si>
    <t>Затраты на дом</t>
  </si>
  <si>
    <t>ТМЦ</t>
  </si>
  <si>
    <t>стоимо-  сть работ</t>
  </si>
  <si>
    <t>кол-во</t>
  </si>
  <si>
    <t>стоимость ТМЦ</t>
  </si>
  <si>
    <t>сумма ТМЦ</t>
  </si>
  <si>
    <t>1.</t>
  </si>
  <si>
    <t>Текущий ремонт мест общего пользования: в т.ч.</t>
  </si>
  <si>
    <t>июль</t>
  </si>
  <si>
    <t>Ремонт водопровода</t>
  </si>
  <si>
    <t xml:space="preserve">   Вентиль 1\2 Бологое</t>
  </si>
  <si>
    <t>Ремонт канализациии</t>
  </si>
  <si>
    <t xml:space="preserve">   Заглушка 110</t>
  </si>
  <si>
    <t xml:space="preserve">   Манжет 123*110</t>
  </si>
  <si>
    <t xml:space="preserve">   Переход к чуг,п/п 110*124</t>
  </si>
  <si>
    <t xml:space="preserve">   Трайник 110 х 50 х 45</t>
  </si>
  <si>
    <t xml:space="preserve">   Труба 110 (2 М)</t>
  </si>
  <si>
    <t xml:space="preserve">   Уголок 110*45</t>
  </si>
  <si>
    <t>август</t>
  </si>
  <si>
    <t xml:space="preserve">   Вентиль   3/4</t>
  </si>
  <si>
    <t>август-сентябрь</t>
  </si>
  <si>
    <t>Ремонт канализационной системы</t>
  </si>
  <si>
    <t xml:space="preserve">   Круг отрезной п\металлу 230*2,5*22</t>
  </si>
  <si>
    <t xml:space="preserve">   Манжет 110 х 123</t>
  </si>
  <si>
    <t xml:space="preserve">   Переход 110х 123</t>
  </si>
  <si>
    <t xml:space="preserve">   Трайник 110*110*45</t>
  </si>
  <si>
    <t xml:space="preserve">   Труба 110*1,5</t>
  </si>
  <si>
    <t xml:space="preserve">   Набивка сальниковая 6мм</t>
  </si>
  <si>
    <t xml:space="preserve">   Переход чуг 70х50</t>
  </si>
  <si>
    <t xml:space="preserve">   Труба 50 х 0,5м</t>
  </si>
  <si>
    <t xml:space="preserve">   Уголок Д50*45</t>
  </si>
  <si>
    <t>октябрь</t>
  </si>
  <si>
    <t>Установлен на входной двери</t>
  </si>
  <si>
    <t xml:space="preserve">   Замок кодовый</t>
  </si>
  <si>
    <t>Освещение</t>
  </si>
  <si>
    <t xml:space="preserve">   Лампа шар 60Д1\CL\E27 прозрачная</t>
  </si>
  <si>
    <t xml:space="preserve">   Шар стекло</t>
  </si>
  <si>
    <t>Ремонт примыканий к вентиляц.канал</t>
  </si>
  <si>
    <t xml:space="preserve">   Стеклокром К-4.5 (с/т) 10 кв.м.</t>
  </si>
  <si>
    <t>декабрь</t>
  </si>
  <si>
    <t>Ремонт электропроводки</t>
  </si>
  <si>
    <t xml:space="preserve">       А16-038 выключатель 1 кл.октр.пр.</t>
  </si>
  <si>
    <t xml:space="preserve">       Выключатель 1кл.</t>
  </si>
  <si>
    <t xml:space="preserve">       Лампа ЛОН 60</t>
  </si>
  <si>
    <t>2.</t>
  </si>
  <si>
    <t>Техническое обслуживание МОП: в т.ч.</t>
  </si>
  <si>
    <t>аварийно-заявочный ремонт, подготовка дома к сезонной эксплуатации</t>
  </si>
  <si>
    <t xml:space="preserve">Содержание придомовой территории и контейнерных площадок </t>
  </si>
  <si>
    <t>Отчисление в социальные фонды (ПФ,ФСС,ФФОМС)</t>
  </si>
  <si>
    <t>Техническое обслуживание вентиляционных сетей и газовых сетей</t>
  </si>
  <si>
    <t>Освещение мест общего пользования</t>
  </si>
  <si>
    <t>Дератизация мест общего пользования</t>
  </si>
  <si>
    <t>Транспортные расходы</t>
  </si>
  <si>
    <t>Расходы управления</t>
  </si>
  <si>
    <t>Расчетно-кас. обслуж. (услуги банка, почты), платежи в бюджет, прочие</t>
  </si>
  <si>
    <t>Всего расходов</t>
  </si>
  <si>
    <t>Доходы от управления</t>
  </si>
  <si>
    <t>в т.ч. ОДН электроснабжение</t>
  </si>
  <si>
    <t>Финансовый результат (перерасход)</t>
  </si>
  <si>
    <t>Задолженность населения за услуги ЖКХ по состоянию на 01.01.2015г.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</si>
</sst>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wrapText="1"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2" fillId="0" borderId="6" xfId="0" applyFont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/>
    </xf>
    <xf numFmtId="0" fontId="3" fillId="0" borderId="6" xfId="0" applyFont="1" applyBorder="1" applyAlignment="1">
      <alignment horizontal="center" textRotation="90"/>
    </xf>
    <xf numFmtId="0" fontId="1" fillId="2" borderId="6" xfId="0" applyFont="1" applyFill="1" applyBorder="1" applyAlignment="1">
      <alignment/>
    </xf>
    <xf numFmtId="1" fontId="0" fillId="0" borderId="6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5" xfId="0" applyNumberFormat="1" applyBorder="1" applyAlignment="1">
      <alignment horizontal="center" vertical="center" wrapText="1"/>
    </xf>
    <xf numFmtId="0" fontId="1" fillId="2" borderId="6" xfId="0" applyFont="1" applyFill="1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4" xfId="0" applyFont="1" applyBorder="1" applyAlignment="1">
      <alignment horizontal="center" textRotation="90"/>
    </xf>
    <xf numFmtId="0" fontId="3" fillId="0" borderId="7" xfId="0" applyFont="1" applyBorder="1" applyAlignment="1">
      <alignment horizontal="center" textRotation="90"/>
    </xf>
    <xf numFmtId="0" fontId="3" fillId="0" borderId="5" xfId="0" applyFont="1" applyBorder="1" applyAlignment="1">
      <alignment horizontal="center" textRotation="90"/>
    </xf>
    <xf numFmtId="4" fontId="0" fillId="0" borderId="6" xfId="0" applyNumberFormat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4" fontId="0" fillId="3" borderId="6" xfId="0" applyNumberFormat="1" applyFill="1" applyBorder="1" applyAlignment="1">
      <alignment/>
    </xf>
    <xf numFmtId="0" fontId="2" fillId="0" borderId="1" xfId="0" applyFont="1" applyBorder="1" applyAlignment="1">
      <alignment vertical="center" wrapText="1"/>
    </xf>
    <xf numFmtId="1" fontId="0" fillId="0" borderId="6" xfId="0" applyNumberFormat="1" applyBorder="1" applyAlignment="1">
      <alignment horizontal="center"/>
    </xf>
    <xf numFmtId="164" fontId="3" fillId="0" borderId="6" xfId="0" applyNumberFormat="1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3" fillId="0" borderId="6" xfId="0" applyFont="1" applyBorder="1" applyAlignment="1">
      <alignment/>
    </xf>
    <xf numFmtId="0" fontId="0" fillId="0" borderId="6" xfId="0" applyFont="1" applyBorder="1" applyAlignment="1">
      <alignment horizontal="left" vertical="center" wrapText="1"/>
    </xf>
    <xf numFmtId="1" fontId="0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/>
    </xf>
    <xf numFmtId="0" fontId="0" fillId="0" borderId="6" xfId="0" applyBorder="1" applyAlignment="1">
      <alignment horizontal="left" vertical="center"/>
    </xf>
    <xf numFmtId="1" fontId="0" fillId="0" borderId="6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6" xfId="0" applyFont="1" applyBorder="1" applyAlignment="1">
      <alignment/>
    </xf>
    <xf numFmtId="0" fontId="1" fillId="4" borderId="6" xfId="0" applyFont="1" applyFill="1" applyBorder="1" applyAlignment="1">
      <alignment horizontal="left" vertical="center" wrapText="1"/>
    </xf>
    <xf numFmtId="1" fontId="1" fillId="4" borderId="6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35">
      <selection activeCell="I63" sqref="I63"/>
    </sheetView>
  </sheetViews>
  <sheetFormatPr defaultColWidth="9.00390625" defaultRowHeight="12.75"/>
  <cols>
    <col min="1" max="1" width="4.125" style="0" customWidth="1"/>
    <col min="2" max="2" width="45.125" style="0" customWidth="1"/>
    <col min="4" max="4" width="11.00390625" style="0" customWidth="1"/>
    <col min="5" max="5" width="0.2421875" style="0" hidden="1" customWidth="1"/>
    <col min="6" max="6" width="12.25390625" style="0" customWidth="1"/>
    <col min="7" max="7" width="9.125" style="0" hidden="1" customWidth="1"/>
  </cols>
  <sheetData>
    <row r="1" spans="1:7" ht="12.75">
      <c r="A1" s="1" t="s">
        <v>0</v>
      </c>
      <c r="B1" s="2"/>
      <c r="C1" s="2"/>
      <c r="D1" s="2"/>
      <c r="E1" s="2"/>
      <c r="F1" s="2"/>
      <c r="G1" s="3"/>
    </row>
    <row r="2" spans="1:7" ht="12.75">
      <c r="A2" s="1" t="s">
        <v>1</v>
      </c>
      <c r="B2" s="2"/>
      <c r="C2" s="2"/>
      <c r="D2" s="2"/>
      <c r="E2" s="2"/>
      <c r="F2" s="2"/>
      <c r="G2" s="3"/>
    </row>
    <row r="3" spans="1:6" ht="12.75">
      <c r="A3" s="4" t="s">
        <v>2</v>
      </c>
      <c r="B3" s="5" t="s">
        <v>3</v>
      </c>
      <c r="C3" s="6" t="s">
        <v>4</v>
      </c>
      <c r="D3" s="7"/>
      <c r="E3" s="8"/>
      <c r="F3" s="5" t="s">
        <v>5</v>
      </c>
    </row>
    <row r="4" spans="1:6" ht="62.25" customHeight="1">
      <c r="A4" s="9"/>
      <c r="B4" s="10"/>
      <c r="C4" s="11" t="s">
        <v>6</v>
      </c>
      <c r="D4" s="11" t="s">
        <v>7</v>
      </c>
      <c r="E4" s="12" t="s">
        <v>8</v>
      </c>
      <c r="F4" s="10"/>
    </row>
    <row r="5" spans="1:6" ht="12.75">
      <c r="A5" s="13"/>
      <c r="B5" s="14"/>
      <c r="C5" s="15"/>
      <c r="D5" s="15"/>
      <c r="E5" s="15"/>
      <c r="F5" s="15">
        <v>3.9</v>
      </c>
    </row>
    <row r="6" spans="1:6" ht="25.5">
      <c r="A6" s="13" t="s">
        <v>9</v>
      </c>
      <c r="B6" s="14" t="s">
        <v>10</v>
      </c>
      <c r="C6" s="15"/>
      <c r="D6" s="15"/>
      <c r="E6" s="15"/>
      <c r="F6" s="16"/>
    </row>
    <row r="7" spans="1:6" ht="12.75">
      <c r="A7" s="17" t="s">
        <v>11</v>
      </c>
      <c r="B7" s="18" t="s">
        <v>12</v>
      </c>
      <c r="C7" s="19"/>
      <c r="D7" s="19"/>
      <c r="E7" s="20"/>
      <c r="F7" s="16"/>
    </row>
    <row r="8" spans="1:6" ht="12.75">
      <c r="A8" s="17"/>
      <c r="B8" s="21" t="s">
        <v>13</v>
      </c>
      <c r="C8" s="22">
        <v>1</v>
      </c>
      <c r="D8" s="22">
        <v>170</v>
      </c>
      <c r="E8" s="23">
        <v>1249.62</v>
      </c>
      <c r="F8" s="24">
        <f>E8*F5</f>
        <v>4873.517999999999</v>
      </c>
    </row>
    <row r="9" spans="1:6" ht="12.75">
      <c r="A9" s="17"/>
      <c r="B9" s="25" t="s">
        <v>14</v>
      </c>
      <c r="C9" s="22"/>
      <c r="D9" s="22"/>
      <c r="E9" s="26"/>
      <c r="F9" s="27"/>
    </row>
    <row r="10" spans="1:6" ht="12.75">
      <c r="A10" s="17"/>
      <c r="B10" s="21" t="s">
        <v>15</v>
      </c>
      <c r="C10" s="22">
        <v>1</v>
      </c>
      <c r="D10" s="22">
        <v>20</v>
      </c>
      <c r="E10" s="26"/>
      <c r="F10" s="27"/>
    </row>
    <row r="11" spans="1:6" ht="12.75">
      <c r="A11" s="17"/>
      <c r="B11" s="21" t="s">
        <v>16</v>
      </c>
      <c r="C11" s="22">
        <v>2</v>
      </c>
      <c r="D11" s="22">
        <v>52</v>
      </c>
      <c r="E11" s="26"/>
      <c r="F11" s="27"/>
    </row>
    <row r="12" spans="1:6" ht="12.75">
      <c r="A12" s="17"/>
      <c r="B12" s="21" t="s">
        <v>17</v>
      </c>
      <c r="C12" s="22">
        <v>1</v>
      </c>
      <c r="D12" s="22">
        <v>110</v>
      </c>
      <c r="E12" s="26"/>
      <c r="F12" s="27"/>
    </row>
    <row r="13" spans="1:6" ht="12.75">
      <c r="A13" s="17"/>
      <c r="B13" s="21" t="s">
        <v>18</v>
      </c>
      <c r="C13" s="22">
        <v>1</v>
      </c>
      <c r="D13" s="22">
        <v>85</v>
      </c>
      <c r="E13" s="26"/>
      <c r="F13" s="27"/>
    </row>
    <row r="14" spans="1:6" ht="12.75">
      <c r="A14" s="17"/>
      <c r="B14" s="21" t="s">
        <v>19</v>
      </c>
      <c r="C14" s="22">
        <v>2</v>
      </c>
      <c r="D14" s="28">
        <v>552.62</v>
      </c>
      <c r="E14" s="26"/>
      <c r="F14" s="27"/>
    </row>
    <row r="15" spans="1:6" ht="12.75">
      <c r="A15" s="17"/>
      <c r="B15" s="21" t="s">
        <v>20</v>
      </c>
      <c r="C15" s="22">
        <v>2</v>
      </c>
      <c r="D15" s="22">
        <v>90</v>
      </c>
      <c r="E15" s="26"/>
      <c r="F15" s="27"/>
    </row>
    <row r="16" spans="1:6" ht="12.75">
      <c r="A16" s="29" t="s">
        <v>21</v>
      </c>
      <c r="B16" s="30" t="s">
        <v>12</v>
      </c>
      <c r="C16" s="22"/>
      <c r="D16" s="22"/>
      <c r="E16" s="22"/>
      <c r="F16" s="31"/>
    </row>
    <row r="17" spans="1:6" ht="12.75">
      <c r="A17" s="29"/>
      <c r="B17" s="15" t="s">
        <v>22</v>
      </c>
      <c r="C17" s="22">
        <v>2</v>
      </c>
      <c r="D17" s="22">
        <v>416.67</v>
      </c>
      <c r="E17" s="32">
        <v>756.67</v>
      </c>
      <c r="F17" s="24">
        <f>E17*F5</f>
        <v>2951.013</v>
      </c>
    </row>
    <row r="18" spans="1:6" ht="12.75">
      <c r="A18" s="29"/>
      <c r="B18" s="15" t="s">
        <v>13</v>
      </c>
      <c r="C18" s="22">
        <v>2</v>
      </c>
      <c r="D18" s="22">
        <v>340</v>
      </c>
      <c r="E18" s="33"/>
      <c r="F18" s="34"/>
    </row>
    <row r="19" spans="1:6" ht="12.75">
      <c r="A19" s="29" t="s">
        <v>23</v>
      </c>
      <c r="B19" s="35" t="s">
        <v>24</v>
      </c>
      <c r="C19" s="15"/>
      <c r="D19" s="15"/>
      <c r="E19" s="15"/>
      <c r="F19" s="31"/>
    </row>
    <row r="20" spans="1:6" ht="12.75">
      <c r="A20" s="29"/>
      <c r="B20" s="15" t="s">
        <v>15</v>
      </c>
      <c r="C20" s="22">
        <v>1</v>
      </c>
      <c r="D20" s="22">
        <v>16</v>
      </c>
      <c r="E20" s="36">
        <v>1183.94</v>
      </c>
      <c r="F20" s="24">
        <f>E20*F5</f>
        <v>4617.366</v>
      </c>
    </row>
    <row r="21" spans="1:6" ht="12.75">
      <c r="A21" s="29"/>
      <c r="B21" s="15" t="s">
        <v>25</v>
      </c>
      <c r="C21" s="22">
        <v>1</v>
      </c>
      <c r="D21" s="22">
        <v>45.11</v>
      </c>
      <c r="E21" s="37"/>
      <c r="F21" s="27"/>
    </row>
    <row r="22" spans="1:6" ht="12.75">
      <c r="A22" s="29"/>
      <c r="B22" s="15" t="s">
        <v>26</v>
      </c>
      <c r="C22" s="22">
        <v>2</v>
      </c>
      <c r="D22" s="22">
        <v>62.5</v>
      </c>
      <c r="E22" s="37"/>
      <c r="F22" s="27"/>
    </row>
    <row r="23" spans="1:6" ht="12.75">
      <c r="A23" s="29"/>
      <c r="B23" s="15" t="s">
        <v>16</v>
      </c>
      <c r="C23" s="22">
        <v>2</v>
      </c>
      <c r="D23" s="22">
        <v>57.33</v>
      </c>
      <c r="E23" s="37"/>
      <c r="F23" s="27"/>
    </row>
    <row r="24" spans="1:6" ht="12.75">
      <c r="A24" s="29"/>
      <c r="B24" s="15" t="s">
        <v>27</v>
      </c>
      <c r="C24" s="22">
        <v>1</v>
      </c>
      <c r="D24" s="22">
        <v>98</v>
      </c>
      <c r="E24" s="37"/>
      <c r="F24" s="27"/>
    </row>
    <row r="25" spans="1:6" ht="12.75">
      <c r="A25" s="29"/>
      <c r="B25" s="15" t="s">
        <v>28</v>
      </c>
      <c r="C25" s="22">
        <v>1</v>
      </c>
      <c r="D25" s="22">
        <v>85</v>
      </c>
      <c r="E25" s="37"/>
      <c r="F25" s="27"/>
    </row>
    <row r="26" spans="1:6" ht="12.75">
      <c r="A26" s="29"/>
      <c r="B26" s="15" t="s">
        <v>29</v>
      </c>
      <c r="C26" s="22">
        <v>2</v>
      </c>
      <c r="D26" s="22">
        <v>420</v>
      </c>
      <c r="E26" s="37"/>
      <c r="F26" s="27"/>
    </row>
    <row r="27" spans="1:6" ht="12.75">
      <c r="A27" s="29"/>
      <c r="B27" s="15" t="s">
        <v>20</v>
      </c>
      <c r="C27" s="22">
        <v>2</v>
      </c>
      <c r="D27" s="22">
        <v>90</v>
      </c>
      <c r="E27" s="37"/>
      <c r="F27" s="27"/>
    </row>
    <row r="28" spans="1:6" ht="12.75">
      <c r="A28" s="29"/>
      <c r="B28" s="15" t="s">
        <v>15</v>
      </c>
      <c r="C28" s="38">
        <v>1</v>
      </c>
      <c r="D28" s="38">
        <v>16</v>
      </c>
      <c r="E28" s="37"/>
      <c r="F28" s="27"/>
    </row>
    <row r="29" spans="1:6" ht="12.75">
      <c r="A29" s="29"/>
      <c r="B29" s="15" t="s">
        <v>30</v>
      </c>
      <c r="C29" s="38">
        <v>3</v>
      </c>
      <c r="D29" s="38">
        <v>39</v>
      </c>
      <c r="E29" s="37"/>
      <c r="F29" s="27"/>
    </row>
    <row r="30" spans="1:6" ht="12.75">
      <c r="A30" s="29"/>
      <c r="B30" s="15" t="s">
        <v>31</v>
      </c>
      <c r="C30" s="38">
        <v>1</v>
      </c>
      <c r="D30" s="38">
        <v>70</v>
      </c>
      <c r="E30" s="37"/>
      <c r="F30" s="27"/>
    </row>
    <row r="31" spans="1:6" ht="12.75">
      <c r="A31" s="29"/>
      <c r="B31" s="15" t="s">
        <v>18</v>
      </c>
      <c r="C31" s="38">
        <v>2</v>
      </c>
      <c r="D31" s="38">
        <v>120</v>
      </c>
      <c r="E31" s="37"/>
      <c r="F31" s="27"/>
    </row>
    <row r="32" spans="1:6" ht="12.75">
      <c r="A32" s="29"/>
      <c r="B32" s="15" t="s">
        <v>32</v>
      </c>
      <c r="C32" s="38">
        <v>1</v>
      </c>
      <c r="D32" s="38">
        <v>50</v>
      </c>
      <c r="E32" s="37"/>
      <c r="F32" s="27"/>
    </row>
    <row r="33" spans="1:6" ht="12.75">
      <c r="A33" s="29"/>
      <c r="B33" s="15" t="s">
        <v>33</v>
      </c>
      <c r="C33" s="38">
        <v>1</v>
      </c>
      <c r="D33" s="38">
        <v>15</v>
      </c>
      <c r="E33" s="39"/>
      <c r="F33" s="34"/>
    </row>
    <row r="34" spans="1:6" ht="12.75">
      <c r="A34" s="40" t="s">
        <v>34</v>
      </c>
      <c r="B34" s="35" t="s">
        <v>35</v>
      </c>
      <c r="C34" s="15"/>
      <c r="D34" s="15"/>
      <c r="E34" s="15"/>
      <c r="F34" s="31"/>
    </row>
    <row r="35" spans="1:6" ht="12.75">
      <c r="A35" s="41"/>
      <c r="B35" s="15" t="s">
        <v>36</v>
      </c>
      <c r="C35" s="15">
        <v>1</v>
      </c>
      <c r="D35" s="22">
        <v>935</v>
      </c>
      <c r="E35" s="22">
        <v>935</v>
      </c>
      <c r="F35" s="31">
        <f>E35*F5</f>
        <v>3646.5</v>
      </c>
    </row>
    <row r="36" spans="1:6" ht="12.75">
      <c r="A36" s="41"/>
      <c r="B36" s="35" t="s">
        <v>37</v>
      </c>
      <c r="C36" s="15"/>
      <c r="D36" s="22"/>
      <c r="E36" s="15"/>
      <c r="F36" s="31"/>
    </row>
    <row r="37" spans="1:6" ht="12.75">
      <c r="A37" s="41"/>
      <c r="B37" s="15" t="s">
        <v>38</v>
      </c>
      <c r="C37" s="15">
        <v>4</v>
      </c>
      <c r="D37" s="22">
        <v>84</v>
      </c>
      <c r="E37" s="15"/>
      <c r="F37" s="24">
        <v>162</v>
      </c>
    </row>
    <row r="38" spans="1:6" ht="12.75">
      <c r="A38" s="41"/>
      <c r="B38" s="15" t="s">
        <v>39</v>
      </c>
      <c r="C38" s="15">
        <v>2</v>
      </c>
      <c r="D38" s="22">
        <v>78</v>
      </c>
      <c r="E38" s="15"/>
      <c r="F38" s="34"/>
    </row>
    <row r="39" spans="1:6" ht="12.75">
      <c r="A39" s="41"/>
      <c r="B39" s="35" t="s">
        <v>40</v>
      </c>
      <c r="C39" s="15"/>
      <c r="D39" s="15"/>
      <c r="E39" s="15"/>
      <c r="F39" s="31"/>
    </row>
    <row r="40" spans="1:6" ht="12.75">
      <c r="A40" s="42"/>
      <c r="B40" s="15" t="s">
        <v>41</v>
      </c>
      <c r="C40" s="15">
        <v>15</v>
      </c>
      <c r="D40" s="43">
        <v>1275</v>
      </c>
      <c r="E40" s="22">
        <v>1275</v>
      </c>
      <c r="F40" s="31">
        <f>E40*F5</f>
        <v>4972.5</v>
      </c>
    </row>
    <row r="41" spans="1:6" ht="12.75">
      <c r="A41" s="40" t="s">
        <v>42</v>
      </c>
      <c r="B41" s="35" t="s">
        <v>43</v>
      </c>
      <c r="C41" s="22"/>
      <c r="D41" s="22"/>
      <c r="E41" s="15"/>
      <c r="F41" s="31"/>
    </row>
    <row r="42" spans="1:6" ht="12.75">
      <c r="A42" s="41"/>
      <c r="B42" s="15" t="s">
        <v>44</v>
      </c>
      <c r="C42" s="22">
        <v>2</v>
      </c>
      <c r="D42" s="28">
        <v>70</v>
      </c>
      <c r="E42" s="32">
        <v>179.5</v>
      </c>
      <c r="F42" s="24">
        <f>E42*F5</f>
        <v>700.05</v>
      </c>
    </row>
    <row r="43" spans="1:6" ht="12.75">
      <c r="A43" s="41"/>
      <c r="B43" s="15" t="s">
        <v>45</v>
      </c>
      <c r="C43" s="22">
        <v>1</v>
      </c>
      <c r="D43" s="28">
        <v>49.5</v>
      </c>
      <c r="E43" s="44"/>
      <c r="F43" s="27"/>
    </row>
    <row r="44" spans="1:6" ht="12.75">
      <c r="A44" s="41"/>
      <c r="B44" s="45" t="s">
        <v>46</v>
      </c>
      <c r="C44" s="46">
        <v>5</v>
      </c>
      <c r="D44" s="46">
        <v>60</v>
      </c>
      <c r="E44" s="33"/>
      <c r="F44" s="34"/>
    </row>
    <row r="45" spans="1:6" ht="12.75">
      <c r="A45" s="47"/>
      <c r="B45" s="15"/>
      <c r="C45" s="15"/>
      <c r="D45" s="48"/>
      <c r="E45" s="15"/>
      <c r="F45" s="31"/>
    </row>
    <row r="46" spans="1:6" ht="12.75">
      <c r="A46" s="49" t="s">
        <v>47</v>
      </c>
      <c r="B46" s="6" t="s">
        <v>48</v>
      </c>
      <c r="C46" s="7"/>
      <c r="D46" s="8"/>
      <c r="E46" s="15"/>
      <c r="F46" s="50"/>
    </row>
    <row r="47" spans="1:6" ht="12.75">
      <c r="A47" s="51"/>
      <c r="B47" s="52" t="s">
        <v>49</v>
      </c>
      <c r="C47" s="52"/>
      <c r="D47" s="52"/>
      <c r="E47" s="52"/>
      <c r="F47" s="31">
        <v>36179</v>
      </c>
    </row>
    <row r="48" spans="1:6" ht="12.75">
      <c r="A48" s="53"/>
      <c r="B48" s="54" t="s">
        <v>50</v>
      </c>
      <c r="C48" s="54"/>
      <c r="D48" s="54"/>
      <c r="E48" s="54"/>
      <c r="F48" s="55">
        <v>9483</v>
      </c>
    </row>
    <row r="49" spans="1:6" ht="12.75">
      <c r="A49" s="56"/>
      <c r="B49" s="54" t="s">
        <v>51</v>
      </c>
      <c r="C49" s="54"/>
      <c r="D49" s="54"/>
      <c r="E49" s="54"/>
      <c r="F49" s="55">
        <v>13725</v>
      </c>
    </row>
    <row r="50" spans="1:6" ht="12.75">
      <c r="A50" s="56"/>
      <c r="B50" s="52" t="s">
        <v>52</v>
      </c>
      <c r="C50" s="52"/>
      <c r="D50" s="52"/>
      <c r="E50" s="52"/>
      <c r="F50" s="31">
        <v>5374</v>
      </c>
    </row>
    <row r="51" spans="1:6" ht="12.75">
      <c r="A51" s="56"/>
      <c r="B51" s="57" t="s">
        <v>53</v>
      </c>
      <c r="C51" s="57"/>
      <c r="D51" s="57"/>
      <c r="E51" s="57"/>
      <c r="F51" s="58">
        <v>4926</v>
      </c>
    </row>
    <row r="52" spans="1:6" ht="12.75">
      <c r="A52" s="56"/>
      <c r="B52" s="59" t="s">
        <v>54</v>
      </c>
      <c r="C52" s="60"/>
      <c r="D52" s="61"/>
      <c r="E52" s="62"/>
      <c r="F52" s="58">
        <v>682</v>
      </c>
    </row>
    <row r="53" spans="1:6" ht="12.75">
      <c r="A53" s="56"/>
      <c r="B53" s="57" t="s">
        <v>55</v>
      </c>
      <c r="C53" s="57"/>
      <c r="D53" s="57"/>
      <c r="E53" s="57"/>
      <c r="F53" s="58">
        <v>12917</v>
      </c>
    </row>
    <row r="54" spans="1:6" ht="12.75">
      <c r="A54" s="56"/>
      <c r="B54" s="52" t="s">
        <v>56</v>
      </c>
      <c r="C54" s="52"/>
      <c r="D54" s="52"/>
      <c r="E54" s="52"/>
      <c r="F54" s="31">
        <v>11742</v>
      </c>
    </row>
    <row r="55" spans="1:6" ht="12.75">
      <c r="A55" s="56"/>
      <c r="B55" s="52" t="s">
        <v>57</v>
      </c>
      <c r="C55" s="52"/>
      <c r="D55" s="52"/>
      <c r="E55" s="52"/>
      <c r="F55" s="31">
        <v>8518</v>
      </c>
    </row>
    <row r="56" spans="1:6" ht="12.75">
      <c r="A56" s="63"/>
      <c r="B56" s="64" t="s">
        <v>58</v>
      </c>
      <c r="C56" s="64"/>
      <c r="D56" s="64"/>
      <c r="E56" s="64"/>
      <c r="F56" s="65">
        <f>SUM(F8:F55)</f>
        <v>125468.947</v>
      </c>
    </row>
    <row r="57" spans="1:6" ht="12.75">
      <c r="A57" s="63"/>
      <c r="B57" s="66" t="s">
        <v>59</v>
      </c>
      <c r="C57" s="66"/>
      <c r="D57" s="66"/>
      <c r="E57" s="66"/>
      <c r="F57" s="67">
        <v>115105</v>
      </c>
    </row>
    <row r="58" spans="1:6" ht="12.75">
      <c r="A58" s="63"/>
      <c r="B58" s="68" t="s">
        <v>60</v>
      </c>
      <c r="C58" s="69"/>
      <c r="D58" s="69"/>
      <c r="E58" s="70"/>
      <c r="F58" s="67">
        <v>4473</v>
      </c>
    </row>
    <row r="59" spans="1:6" ht="12.75">
      <c r="A59" s="63"/>
      <c r="B59" s="71" t="s">
        <v>61</v>
      </c>
      <c r="C59" s="72"/>
      <c r="D59" s="72"/>
      <c r="E59" s="73"/>
      <c r="F59" s="74">
        <f>F57-F56</f>
        <v>-10363.947</v>
      </c>
    </row>
    <row r="60" spans="1:6" ht="12.75">
      <c r="A60" s="15"/>
      <c r="B60" s="75" t="s">
        <v>62</v>
      </c>
      <c r="C60" s="76"/>
      <c r="D60" s="77"/>
      <c r="E60" s="15"/>
      <c r="F60" s="78">
        <v>8912</v>
      </c>
    </row>
  </sheetData>
  <mergeCells count="35">
    <mergeCell ref="B59:E59"/>
    <mergeCell ref="B60:D60"/>
    <mergeCell ref="B55:E55"/>
    <mergeCell ref="B56:E56"/>
    <mergeCell ref="B57:E57"/>
    <mergeCell ref="B58:D58"/>
    <mergeCell ref="B51:E51"/>
    <mergeCell ref="B52:D52"/>
    <mergeCell ref="B53:E53"/>
    <mergeCell ref="B54:E54"/>
    <mergeCell ref="B47:E47"/>
    <mergeCell ref="B48:E48"/>
    <mergeCell ref="B49:E49"/>
    <mergeCell ref="B50:E50"/>
    <mergeCell ref="A41:A44"/>
    <mergeCell ref="E42:E44"/>
    <mergeCell ref="F42:F44"/>
    <mergeCell ref="B46:D46"/>
    <mergeCell ref="A19:A33"/>
    <mergeCell ref="E20:E33"/>
    <mergeCell ref="F20:F33"/>
    <mergeCell ref="A34:A40"/>
    <mergeCell ref="F37:F38"/>
    <mergeCell ref="A7:A15"/>
    <mergeCell ref="E8:E15"/>
    <mergeCell ref="F8:F15"/>
    <mergeCell ref="A16:A18"/>
    <mergeCell ref="E17:E18"/>
    <mergeCell ref="F17:F18"/>
    <mergeCell ref="A1:G1"/>
    <mergeCell ref="A2:G2"/>
    <mergeCell ref="A3:A4"/>
    <mergeCell ref="B3:B4"/>
    <mergeCell ref="C3:E3"/>
    <mergeCell ref="F3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gilsevice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Natasha</cp:lastModifiedBy>
  <dcterms:created xsi:type="dcterms:W3CDTF">2015-02-24T05:56:10Z</dcterms:created>
  <dcterms:modified xsi:type="dcterms:W3CDTF">2015-02-24T05:57:27Z</dcterms:modified>
  <cp:category/>
  <cp:version/>
  <cp:contentType/>
  <cp:contentStatus/>
</cp:coreProperties>
</file>