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11" sheetId="1" r:id="rId1"/>
  </sheets>
  <definedNames/>
  <calcPr fullCalcOnLoad="1" refMode="R1C1"/>
</workbook>
</file>

<file path=xl/sharedStrings.xml><?xml version="1.0" encoding="utf-8"?>
<sst xmlns="http://schemas.openxmlformats.org/spreadsheetml/2006/main" count="66" uniqueCount="62">
  <si>
    <t>Отчет управляющей организации ООО "Жилсервис" 2014г.</t>
  </si>
  <si>
    <t xml:space="preserve">период выполнения </t>
  </si>
  <si>
    <t>Затраты на дом</t>
  </si>
  <si>
    <t>ТМЦ</t>
  </si>
  <si>
    <t>сумма ТМЦ</t>
  </si>
  <si>
    <t>стоимость работ</t>
  </si>
  <si>
    <t>кол-во</t>
  </si>
  <si>
    <t>ст-сть ТМЦ</t>
  </si>
  <si>
    <t>1.</t>
  </si>
  <si>
    <t>Текущий ремонт мест общего пользования: в т.ч.</t>
  </si>
  <si>
    <t xml:space="preserve">Ремонт вытяжной трубы </t>
  </si>
  <si>
    <t>май</t>
  </si>
  <si>
    <t xml:space="preserve">   Кирпич красный</t>
  </si>
  <si>
    <t xml:space="preserve">   Цемент</t>
  </si>
  <si>
    <t>июнь</t>
  </si>
  <si>
    <t>Ремонт цоколя</t>
  </si>
  <si>
    <t xml:space="preserve">   Раствор известковый</t>
  </si>
  <si>
    <t>август</t>
  </si>
  <si>
    <t>Ремонт  подъездов</t>
  </si>
  <si>
    <t xml:space="preserve">   Алебастр белый "Боларс"</t>
  </si>
  <si>
    <t xml:space="preserve">   Алибастр</t>
  </si>
  <si>
    <t xml:space="preserve">   Побелка "Боларс"</t>
  </si>
  <si>
    <t xml:space="preserve">   Растворитель 646  Пересвет</t>
  </si>
  <si>
    <t xml:space="preserve">   Шпатлевка ГИПСИЛ "Боларс"</t>
  </si>
  <si>
    <t xml:space="preserve">   Шпатлевка фасадная "Боларс"</t>
  </si>
  <si>
    <t xml:space="preserve">   Штукатурка "Боларс"</t>
  </si>
  <si>
    <t xml:space="preserve">   Эмаль ПФ -115 светло-голубая</t>
  </si>
  <si>
    <t xml:space="preserve">   Эмаль ПФ-115 белая</t>
  </si>
  <si>
    <t xml:space="preserve">   Эмаль ПФ-115 коричневая</t>
  </si>
  <si>
    <t xml:space="preserve">   Эмаль ПФ-115 светло-голубая</t>
  </si>
  <si>
    <t xml:space="preserve">   Эмаль ПФ-266 красно-коричневая</t>
  </si>
  <si>
    <t xml:space="preserve">   Клей для плитки</t>
  </si>
  <si>
    <t>сент.</t>
  </si>
  <si>
    <t>Ремонт вытяжкой трубы</t>
  </si>
  <si>
    <t>октябрь</t>
  </si>
  <si>
    <t>Ремонт системы ХВС на чердаке</t>
  </si>
  <si>
    <t xml:space="preserve">   Кран 11б27 Ду-20</t>
  </si>
  <si>
    <t>Освещение лестничных площадок</t>
  </si>
  <si>
    <t xml:space="preserve">   Лампа ЛОН 60</t>
  </si>
  <si>
    <t>ноябрь</t>
  </si>
  <si>
    <t>Ремонт шиферной кровли</t>
  </si>
  <si>
    <t xml:space="preserve">   Пена монтажная</t>
  </si>
  <si>
    <t xml:space="preserve">   Шифер  7 волновый</t>
  </si>
  <si>
    <t>дек</t>
  </si>
  <si>
    <t xml:space="preserve">       Лампа ЛОН 60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</si>
  <si>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</si>
  <si>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</si>
  <si>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</si>
  <si>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</si>
  <si>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 (ПФ,ФСС,ФОМС)</t>
  </si>
  <si>
    <t xml:space="preserve">Техническое обслуживание вентиляционных и газовых сетей </t>
  </si>
  <si>
    <t>Освещение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</si>
  <si>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</si>
  <si>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</si>
  <si>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бюдже, прочиет</t>
  </si>
  <si>
    <t>Всего расходов</t>
  </si>
  <si>
    <t>Доходы от управления</t>
  </si>
  <si>
    <t>в т.ч. МОП электроснабжение</t>
  </si>
  <si>
    <t>Прочие доходы</t>
  </si>
  <si>
    <t>Финансовый результат (перерасход)</t>
  </si>
  <si>
    <t>Задолженность населения за услуги ЖКХ по состоянию на 01.01.2015г.</t>
  </si>
  <si>
    <t>Орловский р-он, п. Биофабрика, ул. Киреевского, д.11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</si>
</sst>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" fontId="0" fillId="0" borderId="5" xfId="0" applyNumberForma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0" fontId="1" fillId="2" borderId="5" xfId="0" applyFont="1" applyFill="1" applyBorder="1" applyAlignment="1">
      <alignment/>
    </xf>
    <xf numFmtId="0" fontId="0" fillId="0" borderId="5" xfId="0" applyBorder="1" applyAlignment="1">
      <alignment vertical="center" wrapText="1"/>
    </xf>
    <xf numFmtId="1" fontId="0" fillId="0" borderId="5" xfId="0" applyNumberFormat="1" applyBorder="1" applyAlignment="1">
      <alignment vertical="center" wrapText="1"/>
    </xf>
    <xf numFmtId="0" fontId="5" fillId="0" borderId="1" xfId="0" applyFont="1" applyFill="1" applyBorder="1" applyAlignment="1">
      <alignment/>
    </xf>
    <xf numFmtId="4" fontId="0" fillId="0" borderId="5" xfId="0" applyNumberFormat="1" applyFill="1" applyBorder="1" applyAlignment="1">
      <alignment horizontal="center"/>
    </xf>
    <xf numFmtId="0" fontId="4" fillId="0" borderId="4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1" fillId="2" borderId="1" xfId="0" applyFont="1" applyFill="1" applyBorder="1" applyAlignment="1">
      <alignment/>
    </xf>
    <xf numFmtId="0" fontId="0" fillId="0" borderId="5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2" borderId="5" xfId="0" applyFont="1" applyFill="1" applyBorder="1" applyAlignment="1">
      <alignment wrapText="1"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/>
    </xf>
    <xf numFmtId="0" fontId="1" fillId="2" borderId="5" xfId="0" applyFont="1" applyFill="1" applyBorder="1" applyAlignment="1">
      <alignment/>
    </xf>
    <xf numFmtId="0" fontId="0" fillId="3" borderId="5" xfId="0" applyFill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1" fontId="0" fillId="0" borderId="5" xfId="0" applyNumberFormat="1" applyBorder="1" applyAlignment="1">
      <alignment/>
    </xf>
    <xf numFmtId="2" fontId="0" fillId="0" borderId="5" xfId="0" applyNumberForma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0" fillId="0" borderId="5" xfId="0" applyNumberForma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0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5" xfId="0" applyFont="1" applyBorder="1" applyAlignment="1">
      <alignment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I4" sqref="I4"/>
    </sheetView>
  </sheetViews>
  <sheetFormatPr defaultColWidth="9.00390625" defaultRowHeight="12.75"/>
  <cols>
    <col min="1" max="1" width="3.75390625" style="0" customWidth="1"/>
    <col min="2" max="2" width="44.75390625" style="0" customWidth="1"/>
    <col min="4" max="4" width="9.125" style="0" customWidth="1"/>
    <col min="5" max="5" width="0.12890625" style="0" customWidth="1"/>
    <col min="6" max="6" width="11.375" style="0" customWidth="1"/>
    <col min="7" max="7" width="9.125" style="0" hidden="1" customWidth="1"/>
  </cols>
  <sheetData>
    <row r="1" spans="1:7" ht="12.75">
      <c r="A1" s="1" t="s">
        <v>0</v>
      </c>
      <c r="B1" s="2"/>
      <c r="C1" s="2"/>
      <c r="D1" s="2"/>
      <c r="E1" s="2"/>
      <c r="F1" s="2"/>
      <c r="G1" s="3"/>
    </row>
    <row r="2" spans="1:7" ht="12.75">
      <c r="A2" s="1" t="s">
        <v>61</v>
      </c>
      <c r="B2" s="2"/>
      <c r="C2" s="2"/>
      <c r="D2" s="2"/>
      <c r="E2" s="2"/>
      <c r="F2" s="2"/>
      <c r="G2" s="3"/>
    </row>
    <row r="3" spans="1:7" ht="12.75">
      <c r="A3" s="4" t="s">
        <v>1</v>
      </c>
      <c r="B3" s="5" t="s">
        <v>2</v>
      </c>
      <c r="C3" s="6" t="s">
        <v>3</v>
      </c>
      <c r="D3" s="7"/>
      <c r="E3" s="5" t="s">
        <v>4</v>
      </c>
      <c r="F3" s="8" t="s">
        <v>5</v>
      </c>
      <c r="G3" s="9"/>
    </row>
    <row r="4" spans="1:7" ht="79.5" customHeight="1">
      <c r="A4" s="10"/>
      <c r="B4" s="11"/>
      <c r="C4" s="12" t="s">
        <v>6</v>
      </c>
      <c r="D4" s="12" t="s">
        <v>7</v>
      </c>
      <c r="E4" s="11"/>
      <c r="F4" s="8"/>
      <c r="G4" s="13"/>
    </row>
    <row r="5" spans="1:7" ht="12.75">
      <c r="A5" s="14"/>
      <c r="B5" s="15"/>
      <c r="C5" s="16"/>
      <c r="D5" s="16"/>
      <c r="E5" s="16"/>
      <c r="F5" s="17">
        <v>2.9</v>
      </c>
      <c r="G5" s="16"/>
    </row>
    <row r="6" spans="1:7" ht="25.5">
      <c r="A6" s="14" t="s">
        <v>8</v>
      </c>
      <c r="B6" s="15" t="s">
        <v>9</v>
      </c>
      <c r="C6" s="16"/>
      <c r="D6" s="16"/>
      <c r="E6" s="16"/>
      <c r="F6" s="17"/>
      <c r="G6" s="16"/>
    </row>
    <row r="7" spans="1:7" ht="12.75">
      <c r="A7" s="14"/>
      <c r="B7" s="18" t="s">
        <v>10</v>
      </c>
      <c r="C7" s="19"/>
      <c r="D7" s="19"/>
      <c r="E7" s="20"/>
      <c r="F7" s="20"/>
      <c r="G7" s="16"/>
    </row>
    <row r="8" spans="1:7" ht="12.75">
      <c r="A8" s="21" t="s">
        <v>11</v>
      </c>
      <c r="B8" s="16" t="s">
        <v>12</v>
      </c>
      <c r="C8" s="22">
        <v>85</v>
      </c>
      <c r="D8" s="23">
        <v>828.75</v>
      </c>
      <c r="E8" s="24">
        <v>979.53</v>
      </c>
      <c r="F8" s="25">
        <f>E8*F5</f>
        <v>2840.6369999999997</v>
      </c>
      <c r="G8" s="16"/>
    </row>
    <row r="9" spans="1:7" ht="12.75">
      <c r="A9" s="26"/>
      <c r="B9" s="16" t="s">
        <v>13</v>
      </c>
      <c r="C9" s="22">
        <v>30</v>
      </c>
      <c r="D9" s="23">
        <v>150.78</v>
      </c>
      <c r="E9" s="27"/>
      <c r="F9" s="28"/>
      <c r="G9" s="16"/>
    </row>
    <row r="10" spans="1:7" ht="12.75">
      <c r="A10" s="29" t="s">
        <v>14</v>
      </c>
      <c r="B10" s="30" t="s">
        <v>15</v>
      </c>
      <c r="C10" s="31"/>
      <c r="D10" s="31"/>
      <c r="E10" s="32"/>
      <c r="F10" s="33"/>
      <c r="G10" s="16"/>
    </row>
    <row r="11" spans="1:7" ht="12.75">
      <c r="A11" s="29"/>
      <c r="B11" s="16" t="s">
        <v>16</v>
      </c>
      <c r="C11" s="22">
        <v>0.4</v>
      </c>
      <c r="D11" s="23">
        <v>974.8</v>
      </c>
      <c r="E11" s="24">
        <v>1374.8</v>
      </c>
      <c r="F11" s="25">
        <f>E11*F5</f>
        <v>3986.9199999999996</v>
      </c>
      <c r="G11" s="16"/>
    </row>
    <row r="12" spans="1:7" ht="12.75">
      <c r="A12" s="29"/>
      <c r="B12" s="34" t="s">
        <v>13</v>
      </c>
      <c r="C12" s="35">
        <v>80</v>
      </c>
      <c r="D12" s="35">
        <v>400</v>
      </c>
      <c r="E12" s="36"/>
      <c r="F12" s="37"/>
      <c r="G12" s="16"/>
    </row>
    <row r="13" spans="1:7" ht="12.75">
      <c r="A13" s="29" t="s">
        <v>17</v>
      </c>
      <c r="B13" s="38" t="s">
        <v>18</v>
      </c>
      <c r="C13" s="22"/>
      <c r="D13" s="23"/>
      <c r="E13" s="39"/>
      <c r="F13" s="40"/>
      <c r="G13" s="16"/>
    </row>
    <row r="14" spans="1:7" ht="12.75">
      <c r="A14" s="29"/>
      <c r="B14" s="16" t="s">
        <v>19</v>
      </c>
      <c r="C14" s="22">
        <v>5</v>
      </c>
      <c r="D14" s="23">
        <v>95</v>
      </c>
      <c r="E14" s="24">
        <v>7096.06</v>
      </c>
      <c r="F14" s="25">
        <v>36123</v>
      </c>
      <c r="G14" s="16"/>
    </row>
    <row r="15" spans="1:7" ht="12.75">
      <c r="A15" s="29"/>
      <c r="B15" s="16" t="s">
        <v>20</v>
      </c>
      <c r="C15" s="22">
        <v>5</v>
      </c>
      <c r="D15" s="23">
        <v>83</v>
      </c>
      <c r="E15" s="27"/>
      <c r="F15" s="28"/>
      <c r="G15" s="16"/>
    </row>
    <row r="16" spans="1:7" ht="12.75">
      <c r="A16" s="29"/>
      <c r="B16" s="16" t="s">
        <v>21</v>
      </c>
      <c r="C16" s="22">
        <v>10</v>
      </c>
      <c r="D16" s="23">
        <v>168</v>
      </c>
      <c r="E16" s="27"/>
      <c r="F16" s="28"/>
      <c r="G16" s="16"/>
    </row>
    <row r="17" spans="1:7" ht="12.75">
      <c r="A17" s="29"/>
      <c r="B17" s="16" t="s">
        <v>22</v>
      </c>
      <c r="C17" s="22">
        <v>5</v>
      </c>
      <c r="D17" s="23">
        <v>300</v>
      </c>
      <c r="E17" s="27"/>
      <c r="F17" s="28"/>
      <c r="G17" s="16"/>
    </row>
    <row r="18" spans="1:7" ht="12.75">
      <c r="A18" s="29"/>
      <c r="B18" s="41" t="s">
        <v>23</v>
      </c>
      <c r="C18" s="35">
        <v>25</v>
      </c>
      <c r="D18" s="35">
        <v>380</v>
      </c>
      <c r="E18" s="27"/>
      <c r="F18" s="28"/>
      <c r="G18" s="16"/>
    </row>
    <row r="19" spans="1:7" ht="12.75">
      <c r="A19" s="29"/>
      <c r="B19" s="16" t="s">
        <v>24</v>
      </c>
      <c r="C19" s="22">
        <v>20</v>
      </c>
      <c r="D19" s="23">
        <v>303.13</v>
      </c>
      <c r="E19" s="27"/>
      <c r="F19" s="28"/>
      <c r="G19" s="16"/>
    </row>
    <row r="20" spans="1:7" ht="12.75">
      <c r="A20" s="29"/>
      <c r="B20" s="16" t="s">
        <v>25</v>
      </c>
      <c r="C20" s="22">
        <v>5</v>
      </c>
      <c r="D20" s="23">
        <v>45</v>
      </c>
      <c r="E20" s="27"/>
      <c r="F20" s="28"/>
      <c r="G20" s="16"/>
    </row>
    <row r="21" spans="1:7" ht="12.75">
      <c r="A21" s="29"/>
      <c r="B21" s="16" t="s">
        <v>26</v>
      </c>
      <c r="C21" s="22">
        <v>11</v>
      </c>
      <c r="D21" s="23">
        <v>916.6</v>
      </c>
      <c r="E21" s="27"/>
      <c r="F21" s="28"/>
      <c r="G21" s="16"/>
    </row>
    <row r="22" spans="1:7" ht="12.75">
      <c r="A22" s="29"/>
      <c r="B22" s="16" t="s">
        <v>27</v>
      </c>
      <c r="C22" s="22">
        <v>5.4</v>
      </c>
      <c r="D22" s="23">
        <v>693.26</v>
      </c>
      <c r="E22" s="27"/>
      <c r="F22" s="28"/>
      <c r="G22" s="16"/>
    </row>
    <row r="23" spans="1:7" ht="12.75">
      <c r="A23" s="29"/>
      <c r="B23" s="16" t="s">
        <v>28</v>
      </c>
      <c r="C23" s="22">
        <v>2.8</v>
      </c>
      <c r="D23" s="42">
        <v>224.65</v>
      </c>
      <c r="E23" s="27"/>
      <c r="F23" s="28"/>
      <c r="G23" s="16"/>
    </row>
    <row r="24" spans="1:7" ht="12.75">
      <c r="A24" s="29"/>
      <c r="B24" s="16" t="s">
        <v>29</v>
      </c>
      <c r="C24" s="22">
        <v>22</v>
      </c>
      <c r="D24" s="42">
        <v>1833.2</v>
      </c>
      <c r="E24" s="27"/>
      <c r="F24" s="28"/>
      <c r="G24" s="16"/>
    </row>
    <row r="25" spans="1:7" ht="12.75">
      <c r="A25" s="29"/>
      <c r="B25" s="16" t="s">
        <v>30</v>
      </c>
      <c r="C25" s="22">
        <v>18.3</v>
      </c>
      <c r="D25" s="42">
        <v>1903.2</v>
      </c>
      <c r="E25" s="27"/>
      <c r="F25" s="28"/>
      <c r="G25" s="16"/>
    </row>
    <row r="26" spans="1:7" ht="12.75">
      <c r="A26" s="29"/>
      <c r="B26" s="16" t="s">
        <v>31</v>
      </c>
      <c r="C26" s="22">
        <v>25</v>
      </c>
      <c r="D26" s="23">
        <v>300</v>
      </c>
      <c r="E26" s="36"/>
      <c r="F26" s="37"/>
      <c r="G26" s="16"/>
    </row>
    <row r="27" spans="1:7" ht="12.75">
      <c r="A27" s="43" t="s">
        <v>32</v>
      </c>
      <c r="B27" s="38" t="s">
        <v>33</v>
      </c>
      <c r="C27" s="22"/>
      <c r="D27" s="23"/>
      <c r="E27" s="39"/>
      <c r="F27" s="40"/>
      <c r="G27" s="16"/>
    </row>
    <row r="28" spans="1:7" ht="12.75">
      <c r="A28" s="44"/>
      <c r="B28" s="16" t="s">
        <v>12</v>
      </c>
      <c r="C28" s="22">
        <v>50</v>
      </c>
      <c r="D28" s="23">
        <v>588.61</v>
      </c>
      <c r="E28" s="24">
        <v>740.13</v>
      </c>
      <c r="F28" s="25">
        <f>E28*F5</f>
        <v>2146.377</v>
      </c>
      <c r="G28" s="16"/>
    </row>
    <row r="29" spans="1:7" ht="12.75">
      <c r="A29" s="45"/>
      <c r="B29" s="16" t="s">
        <v>13</v>
      </c>
      <c r="C29" s="22">
        <v>30</v>
      </c>
      <c r="D29" s="23">
        <v>151.04</v>
      </c>
      <c r="E29" s="36"/>
      <c r="F29" s="37"/>
      <c r="G29" s="16"/>
    </row>
    <row r="30" spans="1:7" ht="12.75">
      <c r="A30" s="29" t="s">
        <v>34</v>
      </c>
      <c r="B30" s="46" t="s">
        <v>35</v>
      </c>
      <c r="C30" s="31"/>
      <c r="D30" s="31"/>
      <c r="E30" s="32"/>
      <c r="F30" s="33"/>
      <c r="G30" s="16"/>
    </row>
    <row r="31" spans="1:7" ht="12.75">
      <c r="A31" s="29"/>
      <c r="B31" s="16" t="s">
        <v>36</v>
      </c>
      <c r="C31" s="22">
        <v>1</v>
      </c>
      <c r="D31" s="23">
        <v>124.86</v>
      </c>
      <c r="E31" s="22">
        <v>124.86</v>
      </c>
      <c r="F31" s="33">
        <f>E31*F5</f>
        <v>362.094</v>
      </c>
      <c r="G31" s="16"/>
    </row>
    <row r="32" spans="1:7" ht="12.75">
      <c r="A32" s="29"/>
      <c r="B32" s="38" t="s">
        <v>37</v>
      </c>
      <c r="C32" s="22"/>
      <c r="D32" s="23"/>
      <c r="E32" s="47"/>
      <c r="F32" s="40"/>
      <c r="G32" s="16"/>
    </row>
    <row r="33" spans="1:7" ht="12.75">
      <c r="A33" s="29"/>
      <c r="B33" s="16" t="s">
        <v>38</v>
      </c>
      <c r="C33" s="22">
        <v>4</v>
      </c>
      <c r="D33" s="23">
        <v>48</v>
      </c>
      <c r="E33" s="22">
        <v>48</v>
      </c>
      <c r="F33" s="33">
        <v>48</v>
      </c>
      <c r="G33" s="16"/>
    </row>
    <row r="34" spans="1:7" ht="12.75">
      <c r="A34" s="43" t="s">
        <v>39</v>
      </c>
      <c r="B34" s="48" t="s">
        <v>40</v>
      </c>
      <c r="C34" s="49"/>
      <c r="D34" s="23"/>
      <c r="E34" s="16"/>
      <c r="F34" s="33"/>
      <c r="G34" s="16"/>
    </row>
    <row r="35" spans="1:7" ht="12.75">
      <c r="A35" s="44"/>
      <c r="B35" s="16" t="s">
        <v>41</v>
      </c>
      <c r="C35" s="22">
        <v>1</v>
      </c>
      <c r="D35" s="23">
        <v>203.08</v>
      </c>
      <c r="E35" s="9">
        <v>408.08</v>
      </c>
      <c r="F35" s="25">
        <f>E35*F5</f>
        <v>1183.432</v>
      </c>
      <c r="G35" s="16"/>
    </row>
    <row r="36" spans="1:7" ht="12.75">
      <c r="A36" s="44"/>
      <c r="B36" s="50" t="s">
        <v>42</v>
      </c>
      <c r="C36" s="22">
        <v>1</v>
      </c>
      <c r="D36" s="23">
        <v>205</v>
      </c>
      <c r="E36" s="13"/>
      <c r="F36" s="37"/>
      <c r="G36" s="16"/>
    </row>
    <row r="37" spans="1:7" ht="12.75">
      <c r="A37" s="43" t="s">
        <v>43</v>
      </c>
      <c r="B37" s="51" t="s">
        <v>37</v>
      </c>
      <c r="C37" s="22"/>
      <c r="D37" s="23"/>
      <c r="E37" s="16"/>
      <c r="F37" s="33"/>
      <c r="G37" s="16"/>
    </row>
    <row r="38" spans="1:7" ht="12.75">
      <c r="A38" s="44"/>
      <c r="B38" s="16" t="s">
        <v>44</v>
      </c>
      <c r="C38" s="16">
        <v>3</v>
      </c>
      <c r="D38" s="23">
        <v>36</v>
      </c>
      <c r="E38" s="52">
        <v>36</v>
      </c>
      <c r="F38" s="53">
        <v>36</v>
      </c>
      <c r="G38" s="16"/>
    </row>
    <row r="39" spans="1:7" ht="12.75">
      <c r="A39" s="54"/>
      <c r="B39" s="55"/>
      <c r="C39" s="22"/>
      <c r="D39" s="56"/>
      <c r="E39" s="16"/>
      <c r="F39" s="33"/>
      <c r="G39" s="16"/>
    </row>
    <row r="40" spans="1:7" ht="12.75">
      <c r="A40" s="57" t="s">
        <v>45</v>
      </c>
      <c r="B40" s="8" t="s">
        <v>46</v>
      </c>
      <c r="C40" s="8"/>
      <c r="D40" s="8"/>
      <c r="E40" s="16"/>
      <c r="F40" s="58"/>
      <c r="G40" s="59"/>
    </row>
    <row r="41" spans="1:7" ht="12.75">
      <c r="A41" s="60"/>
      <c r="B41" s="61" t="s">
        <v>47</v>
      </c>
      <c r="C41" s="61"/>
      <c r="D41" s="61"/>
      <c r="E41" s="62"/>
      <c r="F41" s="63">
        <v>5994</v>
      </c>
      <c r="G41" s="59"/>
    </row>
    <row r="42" spans="1:7" ht="12.75">
      <c r="A42" s="64"/>
      <c r="B42" s="65" t="s">
        <v>48</v>
      </c>
      <c r="C42" s="66"/>
      <c r="D42" s="66"/>
      <c r="E42" s="67"/>
      <c r="F42" s="63">
        <v>3022</v>
      </c>
      <c r="G42" s="59"/>
    </row>
    <row r="43" spans="1:7" ht="12.75">
      <c r="A43" s="68"/>
      <c r="B43" s="65" t="s">
        <v>49</v>
      </c>
      <c r="C43" s="66"/>
      <c r="D43" s="66"/>
      <c r="E43" s="69"/>
      <c r="F43" s="63">
        <v>2689</v>
      </c>
      <c r="G43" s="59"/>
    </row>
    <row r="44" spans="1:7" ht="12.75">
      <c r="A44" s="70"/>
      <c r="B44" s="71" t="s">
        <v>50</v>
      </c>
      <c r="C44" s="61"/>
      <c r="D44" s="61"/>
      <c r="E44" s="62"/>
      <c r="F44" s="63">
        <v>719</v>
      </c>
      <c r="G44" s="59"/>
    </row>
    <row r="45" spans="1:7" ht="12.75">
      <c r="A45" s="70"/>
      <c r="B45" s="72" t="s">
        <v>51</v>
      </c>
      <c r="C45" s="73"/>
      <c r="D45" s="73"/>
      <c r="E45" s="74"/>
      <c r="F45" s="63">
        <v>3637</v>
      </c>
      <c r="G45" s="59"/>
    </row>
    <row r="46" spans="1:7" ht="12.75">
      <c r="A46" s="70"/>
      <c r="B46" s="72" t="s">
        <v>52</v>
      </c>
      <c r="C46" s="73"/>
      <c r="D46" s="73"/>
      <c r="E46" s="74"/>
      <c r="F46" s="63">
        <v>2940</v>
      </c>
      <c r="G46" s="59"/>
    </row>
    <row r="47" spans="1:7" ht="12.75">
      <c r="A47" s="70"/>
      <c r="B47" s="71" t="s">
        <v>53</v>
      </c>
      <c r="C47" s="61"/>
      <c r="D47" s="61"/>
      <c r="E47" s="62"/>
      <c r="F47" s="63">
        <v>3675</v>
      </c>
      <c r="G47" s="59"/>
    </row>
    <row r="48" spans="1:7" ht="12.75">
      <c r="A48" s="70"/>
      <c r="B48" s="71" t="s">
        <v>54</v>
      </c>
      <c r="C48" s="61"/>
      <c r="D48" s="61"/>
      <c r="E48" s="62"/>
      <c r="F48" s="63">
        <v>1927</v>
      </c>
      <c r="G48" s="59"/>
    </row>
    <row r="49" spans="1:7" ht="12.75">
      <c r="A49" s="75"/>
      <c r="B49" s="76" t="s">
        <v>55</v>
      </c>
      <c r="C49" s="77"/>
      <c r="D49" s="77"/>
      <c r="E49" s="78"/>
      <c r="F49" s="63">
        <f>SUM(F8:F48)</f>
        <v>71329.45999999999</v>
      </c>
      <c r="G49" s="59"/>
    </row>
    <row r="50" spans="1:7" ht="12.75">
      <c r="A50" s="75"/>
      <c r="B50" s="79" t="s">
        <v>56</v>
      </c>
      <c r="C50" s="80"/>
      <c r="D50" s="80"/>
      <c r="E50" s="81"/>
      <c r="F50" s="63">
        <v>33228</v>
      </c>
      <c r="G50" s="59"/>
    </row>
    <row r="51" spans="1:7" ht="12.75">
      <c r="A51" s="82"/>
      <c r="B51" s="83" t="s">
        <v>57</v>
      </c>
      <c r="C51" s="84"/>
      <c r="D51" s="84"/>
      <c r="E51" s="85"/>
      <c r="F51" s="63">
        <v>2147</v>
      </c>
      <c r="G51" s="86"/>
    </row>
    <row r="52" spans="1:7" ht="12.75">
      <c r="A52" s="82"/>
      <c r="B52" s="87" t="s">
        <v>58</v>
      </c>
      <c r="C52" s="88"/>
      <c r="D52" s="88"/>
      <c r="E52" s="85"/>
      <c r="F52" s="63">
        <v>7200</v>
      </c>
      <c r="G52" s="86"/>
    </row>
    <row r="53" spans="2:6" ht="12.75">
      <c r="B53" s="89" t="s">
        <v>59</v>
      </c>
      <c r="C53" s="90"/>
      <c r="D53" s="90"/>
      <c r="E53" s="91"/>
      <c r="F53" s="63">
        <f>(F52+F50)-F49</f>
        <v>-30901.459999999992</v>
      </c>
    </row>
    <row r="54" spans="1:6" ht="12.75">
      <c r="A54" s="16"/>
      <c r="B54" s="92" t="s">
        <v>60</v>
      </c>
      <c r="C54" s="93"/>
      <c r="D54" s="94"/>
      <c r="E54" s="16"/>
      <c r="F54" s="95">
        <v>23736</v>
      </c>
    </row>
  </sheetData>
  <mergeCells count="39">
    <mergeCell ref="B52:D52"/>
    <mergeCell ref="B53:E53"/>
    <mergeCell ref="B54:D54"/>
    <mergeCell ref="B47:E47"/>
    <mergeCell ref="B48:E48"/>
    <mergeCell ref="B49:E49"/>
    <mergeCell ref="B50:E50"/>
    <mergeCell ref="B43:D43"/>
    <mergeCell ref="B44:E44"/>
    <mergeCell ref="B45:E45"/>
    <mergeCell ref="B46:E46"/>
    <mergeCell ref="A37:A38"/>
    <mergeCell ref="B40:D40"/>
    <mergeCell ref="B41:E41"/>
    <mergeCell ref="B42:E42"/>
    <mergeCell ref="A30:A33"/>
    <mergeCell ref="A34:A36"/>
    <mergeCell ref="E35:E36"/>
    <mergeCell ref="F35:F36"/>
    <mergeCell ref="A13:A26"/>
    <mergeCell ref="E14:E26"/>
    <mergeCell ref="F14:F26"/>
    <mergeCell ref="A27:A29"/>
    <mergeCell ref="E28:E29"/>
    <mergeCell ref="F28:F29"/>
    <mergeCell ref="A8:A9"/>
    <mergeCell ref="E8:E9"/>
    <mergeCell ref="F8:F9"/>
    <mergeCell ref="A10:A12"/>
    <mergeCell ref="E11:E12"/>
    <mergeCell ref="F11:F12"/>
    <mergeCell ref="A1:G1"/>
    <mergeCell ref="A2:G2"/>
    <mergeCell ref="A3:A4"/>
    <mergeCell ref="B3:B4"/>
    <mergeCell ref="C3:D3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2015-02-24T13:38:29Z</dcterms:created>
  <dcterms:modified xsi:type="dcterms:W3CDTF">2015-02-24T13:39:33Z</dcterms:modified>
  <cp:category/>
  <cp:version/>
  <cp:contentType/>
  <cp:contentStatus/>
</cp:coreProperties>
</file>