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дом 4" sheetId="1" r:id="rId1"/>
  </sheets>
  <definedNames/>
  <calcPr fullCalcOnLoad="1" refMode="R1C1"/>
</workbook>
</file>

<file path=xl/sharedStrings.xml><?xml version="1.0" encoding="utf-8"?>
<sst xmlns="http://schemas.openxmlformats.org/spreadsheetml/2006/main" count="43" uniqueCount="43">
  <si>
    <t>Отчет управляющей организации ООО "Жилсервис" 2014г.</t>
  </si>
  <si>
    <t>Орловский р-он,п. Биофабрика, ул. Киреевского, д.4</t>
  </si>
  <si>
    <t xml:space="preserve">период выполнения </t>
  </si>
  <si>
    <t>Затраты на дом</t>
  </si>
  <si>
    <t>ТМЦ</t>
  </si>
  <si>
    <t>сумма ТМЦ</t>
  </si>
  <si>
    <t>стоимость работ</t>
  </si>
  <si>
    <t>кол-во</t>
  </si>
  <si>
    <t>стоимость ТМЦ</t>
  </si>
  <si>
    <t>1.</t>
  </si>
  <si>
    <t>Текущий ремонт мест общего пользования: в т.ч.</t>
  </si>
  <si>
    <t>май</t>
  </si>
  <si>
    <t xml:space="preserve"> ремонт системы отопления на  чердаке</t>
  </si>
  <si>
    <t xml:space="preserve">   Бочонок 3/4</t>
  </si>
  <si>
    <t xml:space="preserve">   Кран ALT г/г баб. 1/2 лат. ник. шар.</t>
  </si>
  <si>
    <t>июль</t>
  </si>
  <si>
    <t>Ремонт цоколя, отмостки</t>
  </si>
  <si>
    <t xml:space="preserve">   Раствор известковый</t>
  </si>
  <si>
    <t xml:space="preserve">   Цемент</t>
  </si>
  <si>
    <t>август</t>
  </si>
  <si>
    <t>Покраска дверей подъезда</t>
  </si>
  <si>
    <t xml:space="preserve">   Эмаль ПФ-115 черная</t>
  </si>
  <si>
    <t>Ремонт цоколя</t>
  </si>
  <si>
    <t xml:space="preserve">   Шпатлевка фасадная "Боларс"</t>
  </si>
  <si>
    <t>дек.</t>
  </si>
  <si>
    <t>Освещение лестничных площадок</t>
  </si>
  <si>
    <t xml:space="preserve">       Лампа ЛОН 60</t>
  </si>
  <si>
    <t>2.</t>
  </si>
  <si>
    <t>Техническое обслуживание МОП: в т.ч.</t>
  </si>
  <si>
    <t>аварийно-заявочный ремонт, подготовка дома к сезонной эксплуатации</t>
  </si>
  <si>
    <t xml:space="preserve">Содержание придомовой территории и контейнерных площадок </t>
  </si>
  <si>
    <t>Отчисления на социальные нужды (ПФ,ФСС,ФОМС)</t>
  </si>
  <si>
    <t xml:space="preserve">Техническое обслуживание вентиляционных и газовых сетей </t>
  </si>
  <si>
    <t>Освещение мест общего пользования</t>
  </si>
  <si>
    <t>Транспортные расходы</t>
  </si>
  <si>
    <t>Расходы управления</t>
  </si>
  <si>
    <t>Расчетно-кас. обслуж. (услуги банка, почты), платежи в бюджет, прочие</t>
  </si>
  <si>
    <t>Всего расходов</t>
  </si>
  <si>
    <t>Доходы от управления</t>
  </si>
  <si>
    <t>в т.ч. МОП электроснабжение</t>
  </si>
  <si>
    <t>Прочие доходы</t>
  </si>
  <si>
    <t>Финансовый результат (остаток)</t>
  </si>
  <si>
    <t>Задолженность населения за услуги ЖКХ по состоянию на 01.01.2015г.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</si>
</sst>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9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wrapText="1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1" fontId="0" fillId="0" borderId="4" xfId="0" applyNumberForma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1" fontId="0" fillId="0" borderId="6" xfId="0" applyNumberForma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1" fillId="2" borderId="5" xfId="0" applyFont="1" applyFill="1" applyBorder="1" applyAlignment="1">
      <alignment/>
    </xf>
    <xf numFmtId="0" fontId="0" fillId="0" borderId="5" xfId="0" applyFill="1" applyBorder="1" applyAlignment="1">
      <alignment vertical="center" wrapText="1"/>
    </xf>
    <xf numFmtId="1" fontId="0" fillId="0" borderId="5" xfId="0" applyNumberFormat="1" applyFill="1" applyBorder="1" applyAlignment="1">
      <alignment vertical="center" wrapText="1"/>
    </xf>
    <xf numFmtId="0" fontId="4" fillId="2" borderId="1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1" fontId="1" fillId="0" borderId="5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1" fontId="0" fillId="0" borderId="5" xfId="0" applyNumberFormat="1" applyBorder="1" applyAlignment="1">
      <alignment vertical="center" wrapText="1"/>
    </xf>
    <xf numFmtId="0" fontId="0" fillId="0" borderId="5" xfId="0" applyFont="1" applyFill="1" applyBorder="1" applyAlignment="1">
      <alignment/>
    </xf>
    <xf numFmtId="0" fontId="3" fillId="0" borderId="4" xfId="0" applyFont="1" applyBorder="1" applyAlignment="1">
      <alignment horizontal="center" textRotation="90"/>
    </xf>
    <xf numFmtId="0" fontId="3" fillId="0" borderId="6" xfId="0" applyFont="1" applyBorder="1" applyAlignment="1">
      <alignment horizontal="center" textRotation="90"/>
    </xf>
    <xf numFmtId="0" fontId="3" fillId="0" borderId="5" xfId="0" applyFont="1" applyBorder="1" applyAlignment="1">
      <alignment/>
    </xf>
    <xf numFmtId="0" fontId="0" fillId="3" borderId="5" xfId="0" applyFill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164" fontId="3" fillId="0" borderId="5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0" borderId="5" xfId="0" applyFont="1" applyBorder="1" applyAlignment="1">
      <alignment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/>
    </xf>
    <xf numFmtId="0" fontId="0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D37" sqref="D37:D38"/>
    </sheetView>
  </sheetViews>
  <sheetFormatPr defaultColWidth="9.00390625" defaultRowHeight="12.75"/>
  <cols>
    <col min="1" max="1" width="5.125" style="0" customWidth="1"/>
    <col min="2" max="2" width="48.125" style="0" customWidth="1"/>
    <col min="4" max="4" width="11.00390625" style="0" customWidth="1"/>
    <col min="5" max="5" width="9.125" style="0" hidden="1" customWidth="1"/>
    <col min="6" max="6" width="10.875" style="0" customWidth="1"/>
  </cols>
  <sheetData>
    <row r="1" spans="1:6" ht="12.75">
      <c r="A1" s="1" t="s">
        <v>0</v>
      </c>
      <c r="B1" s="2"/>
      <c r="C1" s="2"/>
      <c r="D1" s="2"/>
      <c r="E1" s="2"/>
      <c r="F1" s="3"/>
    </row>
    <row r="2" spans="1:6" ht="12.75">
      <c r="A2" s="1" t="s">
        <v>1</v>
      </c>
      <c r="B2" s="2"/>
      <c r="C2" s="2"/>
      <c r="D2" s="2"/>
      <c r="E2" s="2"/>
      <c r="F2" s="3"/>
    </row>
    <row r="3" spans="1:6" ht="12.75">
      <c r="A3" s="4" t="s">
        <v>2</v>
      </c>
      <c r="B3" s="5" t="s">
        <v>3</v>
      </c>
      <c r="C3" s="6" t="s">
        <v>4</v>
      </c>
      <c r="D3" s="7"/>
      <c r="E3" s="5" t="s">
        <v>5</v>
      </c>
      <c r="F3" s="8" t="s">
        <v>6</v>
      </c>
    </row>
    <row r="4" spans="1:6" ht="69" customHeight="1">
      <c r="A4" s="9"/>
      <c r="B4" s="10"/>
      <c r="C4" s="11" t="s">
        <v>7</v>
      </c>
      <c r="D4" s="11" t="s">
        <v>8</v>
      </c>
      <c r="E4" s="10"/>
      <c r="F4" s="8"/>
    </row>
    <row r="5" spans="1:6" ht="12.75">
      <c r="A5" s="12"/>
      <c r="B5" s="13"/>
      <c r="C5" s="14"/>
      <c r="D5" s="14"/>
      <c r="E5" s="14"/>
      <c r="F5" s="15">
        <v>2.9</v>
      </c>
    </row>
    <row r="6" spans="1:6" ht="25.5">
      <c r="A6" s="12" t="s">
        <v>9</v>
      </c>
      <c r="B6" s="13" t="s">
        <v>10</v>
      </c>
      <c r="C6" s="14"/>
      <c r="D6" s="14"/>
      <c r="E6" s="14"/>
      <c r="F6" s="15"/>
    </row>
    <row r="7" spans="1:6" ht="12.75">
      <c r="A7" s="16" t="s">
        <v>11</v>
      </c>
      <c r="B7" s="17" t="s">
        <v>12</v>
      </c>
      <c r="C7" s="18"/>
      <c r="D7" s="18"/>
      <c r="E7" s="19"/>
      <c r="F7" s="20"/>
    </row>
    <row r="8" spans="1:6" ht="12.75">
      <c r="A8" s="16"/>
      <c r="B8" s="21" t="s">
        <v>13</v>
      </c>
      <c r="C8" s="22">
        <v>1</v>
      </c>
      <c r="D8" s="22">
        <v>15</v>
      </c>
      <c r="E8" s="23">
        <v>198.28</v>
      </c>
      <c r="F8" s="24">
        <f>E8*F5</f>
        <v>575.012</v>
      </c>
    </row>
    <row r="9" spans="1:6" ht="12.75">
      <c r="A9" s="16"/>
      <c r="B9" s="21" t="s">
        <v>14</v>
      </c>
      <c r="C9" s="22">
        <v>2</v>
      </c>
      <c r="D9" s="22">
        <v>183.28</v>
      </c>
      <c r="E9" s="25"/>
      <c r="F9" s="26"/>
    </row>
    <row r="10" spans="1:6" ht="12.75">
      <c r="A10" s="27" t="s">
        <v>15</v>
      </c>
      <c r="B10" s="28" t="s">
        <v>16</v>
      </c>
      <c r="C10" s="22"/>
      <c r="D10" s="22"/>
      <c r="E10" s="29"/>
      <c r="F10" s="30"/>
    </row>
    <row r="11" spans="1:6" ht="12.75">
      <c r="A11" s="27"/>
      <c r="B11" s="21" t="s">
        <v>17</v>
      </c>
      <c r="C11" s="22">
        <v>0.4</v>
      </c>
      <c r="D11" s="22">
        <v>974.8</v>
      </c>
      <c r="E11" s="23">
        <v>1475.39</v>
      </c>
      <c r="F11" s="24">
        <f>E11*F5</f>
        <v>4278.631</v>
      </c>
    </row>
    <row r="12" spans="1:6" ht="12.75">
      <c r="A12" s="27"/>
      <c r="B12" s="21" t="s">
        <v>18</v>
      </c>
      <c r="C12" s="22">
        <v>100</v>
      </c>
      <c r="D12" s="22">
        <v>500.59</v>
      </c>
      <c r="E12" s="25"/>
      <c r="F12" s="26"/>
    </row>
    <row r="13" spans="1:6" ht="12.75">
      <c r="A13" s="16" t="s">
        <v>19</v>
      </c>
      <c r="B13" s="31" t="s">
        <v>20</v>
      </c>
      <c r="C13" s="32"/>
      <c r="D13" s="32"/>
      <c r="E13" s="33"/>
      <c r="F13" s="34"/>
    </row>
    <row r="14" spans="1:6" ht="12.75">
      <c r="A14" s="16"/>
      <c r="B14" s="14" t="s">
        <v>21</v>
      </c>
      <c r="C14" s="35">
        <v>1.2</v>
      </c>
      <c r="D14" s="35">
        <v>154.53</v>
      </c>
      <c r="E14" s="15">
        <v>154.53</v>
      </c>
      <c r="F14" s="36">
        <f>F5*E14</f>
        <v>448.137</v>
      </c>
    </row>
    <row r="15" spans="1:6" ht="12.75">
      <c r="A15" s="16"/>
      <c r="B15" s="28" t="s">
        <v>22</v>
      </c>
      <c r="C15" s="35"/>
      <c r="D15" s="35"/>
      <c r="E15" s="37"/>
      <c r="F15" s="38"/>
    </row>
    <row r="16" spans="1:6" ht="12.75">
      <c r="A16" s="16"/>
      <c r="B16" s="39" t="s">
        <v>23</v>
      </c>
      <c r="C16" s="35">
        <v>10</v>
      </c>
      <c r="D16" s="35">
        <v>151.57</v>
      </c>
      <c r="E16" s="15">
        <v>151.57</v>
      </c>
      <c r="F16" s="36">
        <f>E16*F5</f>
        <v>439.55299999999994</v>
      </c>
    </row>
    <row r="17" spans="1:6" ht="12.75">
      <c r="A17" s="40" t="s">
        <v>24</v>
      </c>
      <c r="B17" s="28" t="s">
        <v>25</v>
      </c>
      <c r="C17" s="35"/>
      <c r="D17" s="35"/>
      <c r="E17" s="37"/>
      <c r="F17" s="38"/>
    </row>
    <row r="18" spans="1:6" ht="12.75">
      <c r="A18" s="41"/>
      <c r="B18" s="14" t="s">
        <v>26</v>
      </c>
      <c r="C18" s="35">
        <v>2</v>
      </c>
      <c r="D18" s="35">
        <v>24</v>
      </c>
      <c r="E18" s="15">
        <v>24</v>
      </c>
      <c r="F18" s="36">
        <v>24</v>
      </c>
    </row>
    <row r="19" spans="1:6" ht="12.75">
      <c r="A19" s="42"/>
      <c r="B19" s="14"/>
      <c r="C19" s="35"/>
      <c r="D19" s="43"/>
      <c r="E19" s="15"/>
      <c r="F19" s="36"/>
    </row>
    <row r="20" spans="1:6" ht="12.75">
      <c r="A20" s="44" t="s">
        <v>27</v>
      </c>
      <c r="B20" s="6" t="s">
        <v>28</v>
      </c>
      <c r="C20" s="7"/>
      <c r="D20" s="14"/>
      <c r="E20" s="14"/>
      <c r="F20" s="36"/>
    </row>
    <row r="21" spans="1:6" ht="12.75">
      <c r="A21" s="45"/>
      <c r="B21" s="46" t="s">
        <v>29</v>
      </c>
      <c r="C21" s="46"/>
      <c r="D21" s="46"/>
      <c r="E21" s="47"/>
      <c r="F21" s="36">
        <v>14984</v>
      </c>
    </row>
    <row r="22" spans="1:6" ht="12.75">
      <c r="A22" s="48"/>
      <c r="B22" s="49" t="s">
        <v>30</v>
      </c>
      <c r="C22" s="50"/>
      <c r="D22" s="50"/>
      <c r="E22" s="51"/>
      <c r="F22" s="36">
        <v>7556</v>
      </c>
    </row>
    <row r="23" spans="1:6" ht="12.75">
      <c r="A23" s="52"/>
      <c r="B23" s="49" t="s">
        <v>31</v>
      </c>
      <c r="C23" s="50"/>
      <c r="D23" s="50"/>
      <c r="E23" s="53"/>
      <c r="F23" s="36">
        <v>6723</v>
      </c>
    </row>
    <row r="24" spans="1:6" ht="12.75">
      <c r="A24" s="54"/>
      <c r="B24" s="55" t="s">
        <v>32</v>
      </c>
      <c r="C24" s="46"/>
      <c r="D24" s="46"/>
      <c r="E24" s="47"/>
      <c r="F24" s="36">
        <v>968</v>
      </c>
    </row>
    <row r="25" spans="1:6" ht="12.75">
      <c r="A25" s="54"/>
      <c r="B25" s="56" t="s">
        <v>33</v>
      </c>
      <c r="C25" s="57"/>
      <c r="D25" s="57"/>
      <c r="E25" s="58"/>
      <c r="F25" s="36">
        <v>6071</v>
      </c>
    </row>
    <row r="26" spans="1:6" ht="12.75">
      <c r="A26" s="54"/>
      <c r="B26" s="56" t="s">
        <v>34</v>
      </c>
      <c r="C26" s="57"/>
      <c r="D26" s="57"/>
      <c r="E26" s="58"/>
      <c r="F26" s="36">
        <v>4581</v>
      </c>
    </row>
    <row r="27" spans="1:6" ht="12.75">
      <c r="A27" s="54"/>
      <c r="B27" s="55" t="s">
        <v>35</v>
      </c>
      <c r="C27" s="46"/>
      <c r="D27" s="46"/>
      <c r="E27" s="47"/>
      <c r="F27" s="36">
        <v>5726</v>
      </c>
    </row>
    <row r="28" spans="1:6" ht="12.75">
      <c r="A28" s="54"/>
      <c r="B28" s="55" t="s">
        <v>36</v>
      </c>
      <c r="C28" s="46"/>
      <c r="D28" s="46"/>
      <c r="E28" s="47"/>
      <c r="F28" s="36">
        <v>3745</v>
      </c>
    </row>
    <row r="29" spans="1:6" ht="12.75">
      <c r="A29" s="42"/>
      <c r="B29" s="59" t="s">
        <v>37</v>
      </c>
      <c r="C29" s="60"/>
      <c r="D29" s="60"/>
      <c r="E29" s="61"/>
      <c r="F29" s="36">
        <f>SUM(F8:F28)</f>
        <v>56119.333</v>
      </c>
    </row>
    <row r="30" spans="1:6" ht="12.75">
      <c r="A30" s="42"/>
      <c r="B30" s="62" t="s">
        <v>38</v>
      </c>
      <c r="C30" s="63"/>
      <c r="D30" s="63"/>
      <c r="E30" s="64"/>
      <c r="F30" s="36">
        <v>60186</v>
      </c>
    </row>
    <row r="31" spans="1:6" ht="12.75">
      <c r="A31" s="42"/>
      <c r="B31" s="65" t="s">
        <v>39</v>
      </c>
      <c r="C31" s="66"/>
      <c r="D31" s="66"/>
      <c r="E31" s="67"/>
      <c r="F31" s="36">
        <v>2036</v>
      </c>
    </row>
    <row r="32" spans="1:6" ht="12.75">
      <c r="A32" s="42"/>
      <c r="B32" s="68" t="s">
        <v>40</v>
      </c>
      <c r="C32" s="69"/>
      <c r="D32" s="69"/>
      <c r="E32" s="67"/>
      <c r="F32" s="36">
        <v>3600</v>
      </c>
    </row>
    <row r="33" spans="1:6" ht="12.75">
      <c r="A33" s="42"/>
      <c r="B33" s="70" t="s">
        <v>41</v>
      </c>
      <c r="C33" s="71"/>
      <c r="D33" s="71"/>
      <c r="E33" s="72"/>
      <c r="F33" s="36">
        <f>(F32+F30)-F29</f>
        <v>7666.667000000001</v>
      </c>
    </row>
    <row r="34" spans="1:6" ht="12.75">
      <c r="A34" s="14"/>
      <c r="B34" s="73" t="s">
        <v>42</v>
      </c>
      <c r="C34" s="74"/>
      <c r="D34" s="75"/>
      <c r="E34" s="14"/>
      <c r="F34" s="76">
        <v>2162</v>
      </c>
    </row>
  </sheetData>
  <mergeCells count="29">
    <mergeCell ref="B30:E30"/>
    <mergeCell ref="B32:D32"/>
    <mergeCell ref="B33:E33"/>
    <mergeCell ref="B34:D34"/>
    <mergeCell ref="B26:E26"/>
    <mergeCell ref="B27:E27"/>
    <mergeCell ref="B28:E28"/>
    <mergeCell ref="B29:E29"/>
    <mergeCell ref="B22:E22"/>
    <mergeCell ref="B23:D23"/>
    <mergeCell ref="B24:E24"/>
    <mergeCell ref="B25:E25"/>
    <mergeCell ref="A13:A16"/>
    <mergeCell ref="A17:A18"/>
    <mergeCell ref="B20:C20"/>
    <mergeCell ref="B21:E21"/>
    <mergeCell ref="A7:A9"/>
    <mergeCell ref="E8:E9"/>
    <mergeCell ref="F8:F9"/>
    <mergeCell ref="A10:A12"/>
    <mergeCell ref="E11:E12"/>
    <mergeCell ref="F11:F12"/>
    <mergeCell ref="A1:F1"/>
    <mergeCell ref="A2:F2"/>
    <mergeCell ref="A3:A4"/>
    <mergeCell ref="B3:B4"/>
    <mergeCell ref="C3:D3"/>
    <mergeCell ref="E3:E4"/>
    <mergeCell ref="F3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gilsevice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Natasha</cp:lastModifiedBy>
  <dcterms:created xsi:type="dcterms:W3CDTF">2015-02-24T13:24:17Z</dcterms:created>
  <dcterms:modified xsi:type="dcterms:W3CDTF">2015-02-24T13:26:00Z</dcterms:modified>
  <cp:category/>
  <cp:version/>
  <cp:contentType/>
  <cp:contentStatus/>
</cp:coreProperties>
</file>