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<sst xmlns="http://schemas.openxmlformats.org/spreadsheetml/2006/main" count="72" uniqueCount="65">
  <si>
    <t>Отчет управляющей организации ООО "Жилсервис" 2014г.</t>
  </si>
  <si>
    <t>Орловский р-он, п. Истомино, д.5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</si>
  <si>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</si>
  <si>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</si>
  <si>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</si>
  <si>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</si>
  <si>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</si>
  <si>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</si>
  <si>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</si>
  <si>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</si>
  <si>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</si>
  <si>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март</t>
  </si>
  <si>
    <t>Ремонт освещения подъездов</t>
  </si>
  <si>
    <t xml:space="preserve">   Авт.выключатель ВА47-29 1Р 16А</t>
  </si>
  <si>
    <t xml:space="preserve">   АПБПП (АПУНП) 2*2,5  Б провод</t>
  </si>
  <si>
    <t xml:space="preserve">   Выключатель 1кл.</t>
  </si>
  <si>
    <t xml:space="preserve">   Дюбель пласт. с забив. гвоздем 6*4</t>
  </si>
  <si>
    <t xml:space="preserve">   Заклепка</t>
  </si>
  <si>
    <t xml:space="preserve">   Кабель-канал 16\16 Элекор</t>
  </si>
  <si>
    <t xml:space="preserve">   Лампа шар 60Д1\CL\E27 прозрачная</t>
  </si>
  <si>
    <t>апрель</t>
  </si>
  <si>
    <t>Уст-ка защиты от птиц на вентканалы</t>
  </si>
  <si>
    <t xml:space="preserve">   Сетка сварн. неоц. 25*25*1,6</t>
  </si>
  <si>
    <t>Замена вышедших из строя</t>
  </si>
  <si>
    <t>май</t>
  </si>
  <si>
    <t>Ремонт порожков</t>
  </si>
  <si>
    <t xml:space="preserve">   Цемент</t>
  </si>
  <si>
    <t>Замена  дверного блока</t>
  </si>
  <si>
    <t xml:space="preserve">   Дверь подъездная с боковой вставкой</t>
  </si>
  <si>
    <t>август</t>
  </si>
  <si>
    <t xml:space="preserve">   Лампа ЛОН 60</t>
  </si>
  <si>
    <t>Замена стояка ЦО</t>
  </si>
  <si>
    <t xml:space="preserve">   Круг отрезной п\металлу 230*2,5*22</t>
  </si>
  <si>
    <t>сен</t>
  </si>
  <si>
    <t>Ремонт цоколя</t>
  </si>
  <si>
    <t>октябрь</t>
  </si>
  <si>
    <t>Ремонт бетонной стяжки</t>
  </si>
  <si>
    <t xml:space="preserve">   Клей для плитки</t>
  </si>
  <si>
    <t>Ремонт трещин по кирпичной кладке</t>
  </si>
  <si>
    <t xml:space="preserve">   Песок природный</t>
  </si>
  <si>
    <t>Ремонт кровли</t>
  </si>
  <si>
    <t xml:space="preserve">   Шифер  7 волновый</t>
  </si>
  <si>
    <t>Заделка откосов после установки входной двери</t>
  </si>
  <si>
    <t xml:space="preserve">   Шпатлевка фасадная "Боларс"</t>
  </si>
  <si>
    <t>Ремонт двери стальной</t>
  </si>
  <si>
    <t xml:space="preserve">   Электроды ЛЭЗМР-3С 3мм</t>
  </si>
  <si>
    <t>нояб.</t>
  </si>
  <si>
    <t>Утепление труб цо</t>
  </si>
  <si>
    <t xml:space="preserve">   Утеплитель URSA (21.6м 2/1,08 куб.м.)</t>
  </si>
  <si>
    <t>декабрь</t>
  </si>
  <si>
    <t>Ремонт освещения подвалов</t>
  </si>
  <si>
    <t xml:space="preserve">   Патрон керам Е-27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</si>
  <si>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</si>
  <si>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</si>
  <si>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</t>
  </si>
  <si>
    <t xml:space="preserve">Техническое обслуживание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</si>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</sst>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textRotation="90"/>
    </xf>
    <xf numFmtId="0" fontId="1" fillId="3" borderId="6" xfId="0" applyFont="1" applyFill="1" applyBorder="1" applyAlignment="1">
      <alignment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1" fillId="3" borderId="6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0" fillId="0" borderId="5" xfId="0" applyBorder="1" applyAlignment="1">
      <alignment horizontal="center" textRotation="90"/>
    </xf>
    <xf numFmtId="0" fontId="0" fillId="0" borderId="8" xfId="0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1" fontId="0" fillId="0" borderId="6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textRotation="90"/>
    </xf>
    <xf numFmtId="0" fontId="0" fillId="0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4.00390625" style="0" customWidth="1"/>
    <col min="2" max="2" width="47.375" style="0" customWidth="1"/>
    <col min="5" max="5" width="9.125" style="0" hidden="1" customWidth="1"/>
    <col min="6" max="6" width="11.8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 t="s">
        <v>1</v>
      </c>
      <c r="B2" s="5"/>
      <c r="C2" s="5"/>
      <c r="D2" s="5"/>
      <c r="E2" s="5"/>
      <c r="F2" s="6"/>
    </row>
    <row r="3" spans="1:6" ht="12.75">
      <c r="A3" s="7" t="s">
        <v>2</v>
      </c>
      <c r="B3" s="8" t="s">
        <v>3</v>
      </c>
      <c r="C3" s="9" t="s">
        <v>4</v>
      </c>
      <c r="D3" s="10"/>
      <c r="E3" s="11"/>
      <c r="F3" s="8" t="s">
        <v>5</v>
      </c>
    </row>
    <row r="4" spans="1:6" ht="68.25" customHeight="1">
      <c r="A4" s="12"/>
      <c r="B4" s="13"/>
      <c r="C4" s="14" t="s">
        <v>6</v>
      </c>
      <c r="D4" s="14" t="s">
        <v>7</v>
      </c>
      <c r="E4" s="14" t="s">
        <v>8</v>
      </c>
      <c r="F4" s="13"/>
    </row>
    <row r="5" spans="1:6" ht="12.75">
      <c r="A5" s="15"/>
      <c r="B5" s="16"/>
      <c r="C5" s="17"/>
      <c r="D5" s="17"/>
      <c r="E5" s="17"/>
      <c r="F5" s="17">
        <v>4.9</v>
      </c>
    </row>
    <row r="6" spans="1:6" ht="25.5">
      <c r="A6" s="15" t="s">
        <v>9</v>
      </c>
      <c r="B6" s="16" t="s">
        <v>10</v>
      </c>
      <c r="C6" s="17"/>
      <c r="D6" s="17"/>
      <c r="E6" s="17"/>
      <c r="F6" s="17"/>
    </row>
    <row r="7" spans="1:6" ht="12.75">
      <c r="A7" s="18" t="s">
        <v>11</v>
      </c>
      <c r="B7" s="19" t="s">
        <v>12</v>
      </c>
      <c r="C7" s="20"/>
      <c r="D7" s="20"/>
      <c r="E7" s="20"/>
      <c r="F7" s="21"/>
    </row>
    <row r="8" spans="1:6" ht="12.75">
      <c r="A8" s="18"/>
      <c r="B8" s="17" t="s">
        <v>13</v>
      </c>
      <c r="C8" s="21">
        <v>2</v>
      </c>
      <c r="D8" s="21">
        <v>79</v>
      </c>
      <c r="E8" s="22">
        <v>424.2</v>
      </c>
      <c r="F8" s="23">
        <f>E8*F5</f>
        <v>2078.58</v>
      </c>
    </row>
    <row r="9" spans="1:6" ht="12.75">
      <c r="A9" s="18"/>
      <c r="B9" s="17" t="s">
        <v>14</v>
      </c>
      <c r="C9" s="21">
        <v>15</v>
      </c>
      <c r="D9" s="24">
        <v>78</v>
      </c>
      <c r="E9" s="25"/>
      <c r="F9" s="26"/>
    </row>
    <row r="10" spans="1:6" ht="12.75">
      <c r="A10" s="18"/>
      <c r="B10" s="27" t="s">
        <v>15</v>
      </c>
      <c r="C10" s="21">
        <v>2</v>
      </c>
      <c r="D10" s="24">
        <v>66.3</v>
      </c>
      <c r="E10" s="25"/>
      <c r="F10" s="26"/>
    </row>
    <row r="11" spans="1:6" ht="12.75">
      <c r="A11" s="18"/>
      <c r="B11" s="17" t="s">
        <v>16</v>
      </c>
      <c r="C11" s="21">
        <v>25</v>
      </c>
      <c r="D11" s="21">
        <v>25</v>
      </c>
      <c r="E11" s="25"/>
      <c r="F11" s="26"/>
    </row>
    <row r="12" spans="1:6" ht="12.75">
      <c r="A12" s="18"/>
      <c r="B12" s="28" t="s">
        <v>17</v>
      </c>
      <c r="C12" s="29">
        <v>1</v>
      </c>
      <c r="D12" s="29">
        <v>25</v>
      </c>
      <c r="E12" s="25"/>
      <c r="F12" s="26"/>
    </row>
    <row r="13" spans="1:6" ht="12.75">
      <c r="A13" s="18"/>
      <c r="B13" s="17" t="s">
        <v>18</v>
      </c>
      <c r="C13" s="21">
        <v>9</v>
      </c>
      <c r="D13" s="21">
        <v>108.9</v>
      </c>
      <c r="E13" s="25"/>
      <c r="F13" s="26"/>
    </row>
    <row r="14" spans="1:6" ht="12.75">
      <c r="A14" s="18"/>
      <c r="B14" s="17" t="s">
        <v>19</v>
      </c>
      <c r="C14" s="21">
        <v>2</v>
      </c>
      <c r="D14" s="21">
        <v>42</v>
      </c>
      <c r="E14" s="30"/>
      <c r="F14" s="31"/>
    </row>
    <row r="15" spans="1:6" ht="12.75">
      <c r="A15" s="32" t="s">
        <v>20</v>
      </c>
      <c r="B15" s="33" t="s">
        <v>21</v>
      </c>
      <c r="C15" s="21"/>
      <c r="D15" s="24"/>
      <c r="E15" s="34"/>
      <c r="F15" s="35"/>
    </row>
    <row r="16" spans="1:6" ht="12.75">
      <c r="A16" s="32"/>
      <c r="B16" s="17" t="s">
        <v>22</v>
      </c>
      <c r="C16" s="21">
        <v>1.1</v>
      </c>
      <c r="D16" s="21">
        <v>88</v>
      </c>
      <c r="E16" s="21">
        <v>88</v>
      </c>
      <c r="F16" s="36">
        <f>E16*F5</f>
        <v>431.20000000000005</v>
      </c>
    </row>
    <row r="17" spans="1:6" ht="12.75">
      <c r="A17" s="32"/>
      <c r="B17" s="33" t="s">
        <v>23</v>
      </c>
      <c r="C17" s="21"/>
      <c r="D17" s="21"/>
      <c r="E17" s="21"/>
      <c r="F17" s="36"/>
    </row>
    <row r="18" spans="1:6" ht="12.75">
      <c r="A18" s="32"/>
      <c r="B18" s="17" t="s">
        <v>19</v>
      </c>
      <c r="C18" s="21">
        <v>3</v>
      </c>
      <c r="D18" s="21">
        <v>63</v>
      </c>
      <c r="E18" s="21">
        <v>63</v>
      </c>
      <c r="F18" s="36">
        <f>E18*F5</f>
        <v>308.70000000000005</v>
      </c>
    </row>
    <row r="19" spans="1:6" ht="12.75">
      <c r="A19" s="37" t="s">
        <v>24</v>
      </c>
      <c r="B19" s="38" t="s">
        <v>25</v>
      </c>
      <c r="C19" s="21"/>
      <c r="D19" s="21"/>
      <c r="E19" s="34"/>
      <c r="F19" s="35"/>
    </row>
    <row r="20" spans="1:6" ht="12.75">
      <c r="A20" s="39"/>
      <c r="B20" s="40" t="s">
        <v>26</v>
      </c>
      <c r="C20" s="21">
        <v>16</v>
      </c>
      <c r="D20" s="21">
        <v>80</v>
      </c>
      <c r="E20" s="21">
        <v>80</v>
      </c>
      <c r="F20" s="36">
        <f>E20*F5</f>
        <v>392</v>
      </c>
    </row>
    <row r="21" spans="1:6" ht="12.75">
      <c r="A21" s="39"/>
      <c r="B21" s="41" t="s">
        <v>27</v>
      </c>
      <c r="C21" s="21"/>
      <c r="D21" s="24"/>
      <c r="E21" s="21"/>
      <c r="F21" s="36"/>
    </row>
    <row r="22" spans="1:6" ht="12.75">
      <c r="A22" s="42"/>
      <c r="B22" s="43" t="s">
        <v>28</v>
      </c>
      <c r="C22" s="44">
        <v>1</v>
      </c>
      <c r="D22" s="45">
        <v>14000</v>
      </c>
      <c r="E22" s="21"/>
      <c r="F22" s="36">
        <v>14000</v>
      </c>
    </row>
    <row r="23" spans="1:6" ht="12.75">
      <c r="A23" s="37" t="s">
        <v>29</v>
      </c>
      <c r="B23" s="46" t="s">
        <v>23</v>
      </c>
      <c r="C23" s="20"/>
      <c r="D23" s="20"/>
      <c r="E23" s="20"/>
      <c r="F23" s="36"/>
    </row>
    <row r="24" spans="1:6" ht="12.75">
      <c r="A24" s="39"/>
      <c r="B24" s="47" t="s">
        <v>30</v>
      </c>
      <c r="C24" s="48">
        <v>1</v>
      </c>
      <c r="D24" s="48">
        <v>12</v>
      </c>
      <c r="E24" s="21"/>
      <c r="F24" s="36">
        <v>12</v>
      </c>
    </row>
    <row r="25" spans="1:6" ht="12.75">
      <c r="A25" s="39"/>
      <c r="B25" s="49" t="s">
        <v>31</v>
      </c>
      <c r="C25" s="20"/>
      <c r="D25" s="20"/>
      <c r="E25" s="20"/>
      <c r="F25" s="50"/>
    </row>
    <row r="26" spans="1:6" ht="12.75">
      <c r="A26" s="42"/>
      <c r="B26" s="51" t="s">
        <v>32</v>
      </c>
      <c r="C26" s="52">
        <v>1</v>
      </c>
      <c r="D26" s="52">
        <v>45.11</v>
      </c>
      <c r="E26" s="52">
        <v>45.11</v>
      </c>
      <c r="F26" s="50">
        <f>E26*F5</f>
        <v>221.03900000000002</v>
      </c>
    </row>
    <row r="27" spans="1:6" ht="12.75">
      <c r="A27" s="37" t="s">
        <v>33</v>
      </c>
      <c r="B27" s="33" t="s">
        <v>34</v>
      </c>
      <c r="C27" s="53"/>
      <c r="D27" s="53"/>
      <c r="E27" s="54"/>
      <c r="F27" s="55"/>
    </row>
    <row r="28" spans="1:6" ht="12.75">
      <c r="A28" s="42"/>
      <c r="B28" s="17" t="s">
        <v>26</v>
      </c>
      <c r="C28" s="56">
        <v>20</v>
      </c>
      <c r="D28" s="56">
        <v>101.02</v>
      </c>
      <c r="E28" s="21">
        <v>101.02</v>
      </c>
      <c r="F28" s="36">
        <f>E28*F5</f>
        <v>494.998</v>
      </c>
    </row>
    <row r="29" spans="1:6" ht="12.75">
      <c r="A29" s="37" t="s">
        <v>35</v>
      </c>
      <c r="B29" s="41" t="s">
        <v>36</v>
      </c>
      <c r="C29" s="21"/>
      <c r="D29" s="21"/>
      <c r="E29" s="34"/>
      <c r="F29" s="35"/>
    </row>
    <row r="30" spans="1:6" ht="12.75">
      <c r="A30" s="39"/>
      <c r="B30" s="40" t="s">
        <v>26</v>
      </c>
      <c r="C30" s="21">
        <v>40</v>
      </c>
      <c r="D30" s="21">
        <v>195.62</v>
      </c>
      <c r="E30" s="22">
        <v>383.29</v>
      </c>
      <c r="F30" s="23">
        <f>E30*F5</f>
        <v>1878.1210000000003</v>
      </c>
    </row>
    <row r="31" spans="1:6" ht="12.75">
      <c r="A31" s="39"/>
      <c r="B31" s="40" t="s">
        <v>37</v>
      </c>
      <c r="C31" s="21">
        <v>25</v>
      </c>
      <c r="D31" s="21">
        <v>187.67</v>
      </c>
      <c r="E31" s="30"/>
      <c r="F31" s="31"/>
    </row>
    <row r="32" spans="1:6" ht="12.75">
      <c r="A32" s="39"/>
      <c r="B32" s="41" t="s">
        <v>38</v>
      </c>
      <c r="C32" s="21"/>
      <c r="D32" s="21"/>
      <c r="E32" s="34"/>
      <c r="F32" s="35"/>
    </row>
    <row r="33" spans="1:6" ht="12.75">
      <c r="A33" s="39"/>
      <c r="B33" s="57" t="s">
        <v>26</v>
      </c>
      <c r="C33" s="52">
        <v>60</v>
      </c>
      <c r="D33" s="52">
        <v>293.43</v>
      </c>
      <c r="E33" s="58">
        <v>423.43</v>
      </c>
      <c r="F33" s="23">
        <f>E33*F5</f>
        <v>2074.8070000000002</v>
      </c>
    </row>
    <row r="34" spans="1:6" ht="12.75">
      <c r="A34" s="39"/>
      <c r="B34" s="40" t="s">
        <v>39</v>
      </c>
      <c r="C34" s="21">
        <v>1</v>
      </c>
      <c r="D34" s="21">
        <v>130</v>
      </c>
      <c r="E34" s="59"/>
      <c r="F34" s="31"/>
    </row>
    <row r="35" spans="1:6" ht="12.75">
      <c r="A35" s="39"/>
      <c r="B35" s="38" t="s">
        <v>40</v>
      </c>
      <c r="C35" s="21"/>
      <c r="D35" s="21"/>
      <c r="E35" s="34"/>
      <c r="F35" s="35"/>
    </row>
    <row r="36" spans="1:6" ht="12.75">
      <c r="A36" s="39"/>
      <c r="B36" s="17" t="s">
        <v>41</v>
      </c>
      <c r="C36" s="21">
        <v>1</v>
      </c>
      <c r="D36" s="24">
        <v>189.89</v>
      </c>
      <c r="E36" s="21">
        <v>189.89</v>
      </c>
      <c r="F36" s="36">
        <f>E36*F5</f>
        <v>930.461</v>
      </c>
    </row>
    <row r="37" spans="1:6" ht="12.75">
      <c r="A37" s="39"/>
      <c r="B37" s="38" t="s">
        <v>42</v>
      </c>
      <c r="C37" s="21"/>
      <c r="D37" s="21"/>
      <c r="E37" s="21"/>
      <c r="F37" s="36"/>
    </row>
    <row r="38" spans="1:6" ht="12.75">
      <c r="A38" s="39"/>
      <c r="B38" s="57" t="s">
        <v>43</v>
      </c>
      <c r="C38" s="52">
        <v>3.5</v>
      </c>
      <c r="D38" s="52">
        <v>53.06</v>
      </c>
      <c r="E38" s="52">
        <v>53.06</v>
      </c>
      <c r="F38" s="36">
        <f>E38*F5</f>
        <v>259.994</v>
      </c>
    </row>
    <row r="39" spans="1:6" ht="12.75">
      <c r="A39" s="39"/>
      <c r="B39" s="38" t="s">
        <v>44</v>
      </c>
      <c r="C39" s="21"/>
      <c r="D39" s="21"/>
      <c r="E39" s="21"/>
      <c r="F39" s="36"/>
    </row>
    <row r="40" spans="1:6" ht="12.75">
      <c r="A40" s="42"/>
      <c r="B40" s="17" t="s">
        <v>45</v>
      </c>
      <c r="C40" s="21">
        <v>0.4</v>
      </c>
      <c r="D40" s="21">
        <v>34.65</v>
      </c>
      <c r="E40" s="21">
        <v>34.65</v>
      </c>
      <c r="F40" s="36">
        <f>E40*F5</f>
        <v>169.785</v>
      </c>
    </row>
    <row r="41" spans="1:6" ht="12.75">
      <c r="A41" s="37" t="s">
        <v>46</v>
      </c>
      <c r="B41" s="38" t="s">
        <v>47</v>
      </c>
      <c r="C41" s="21"/>
      <c r="D41" s="21"/>
      <c r="E41" s="20"/>
      <c r="F41" s="36"/>
    </row>
    <row r="42" spans="1:6" ht="12.75">
      <c r="A42" s="42"/>
      <c r="B42" s="17" t="s">
        <v>48</v>
      </c>
      <c r="C42" s="21">
        <v>0.5</v>
      </c>
      <c r="D42" s="21">
        <v>650</v>
      </c>
      <c r="E42" s="21">
        <v>650</v>
      </c>
      <c r="F42" s="36">
        <f>E42*F5</f>
        <v>3185.0000000000005</v>
      </c>
    </row>
    <row r="43" spans="1:6" ht="12.75">
      <c r="A43" s="37" t="s">
        <v>49</v>
      </c>
      <c r="B43" s="38" t="s">
        <v>50</v>
      </c>
      <c r="C43" s="21"/>
      <c r="D43" s="21"/>
      <c r="E43" s="34"/>
      <c r="F43" s="35"/>
    </row>
    <row r="44" spans="1:6" ht="12.75">
      <c r="A44" s="39"/>
      <c r="B44" s="17" t="s">
        <v>15</v>
      </c>
      <c r="C44" s="21">
        <v>1</v>
      </c>
      <c r="D44" s="21">
        <v>49.5</v>
      </c>
      <c r="E44" s="22">
        <v>89.7</v>
      </c>
      <c r="F44" s="23">
        <f>E44*F5</f>
        <v>439.53000000000003</v>
      </c>
    </row>
    <row r="45" spans="1:6" ht="12.75">
      <c r="A45" s="39"/>
      <c r="B45" s="17" t="s">
        <v>18</v>
      </c>
      <c r="C45" s="21">
        <v>2</v>
      </c>
      <c r="D45" s="21">
        <v>24.2</v>
      </c>
      <c r="E45" s="25"/>
      <c r="F45" s="26"/>
    </row>
    <row r="46" spans="1:6" ht="12.75">
      <c r="A46" s="42"/>
      <c r="B46" s="17" t="s">
        <v>51</v>
      </c>
      <c r="C46" s="21">
        <v>1</v>
      </c>
      <c r="D46" s="21">
        <v>16</v>
      </c>
      <c r="E46" s="30"/>
      <c r="F46" s="31"/>
    </row>
    <row r="47" spans="1:6" ht="12.75">
      <c r="A47" s="60"/>
      <c r="B47" s="17"/>
      <c r="C47" s="61"/>
      <c r="D47" s="62">
        <f>SUM(D8:D46)</f>
        <v>16637.350000000002</v>
      </c>
      <c r="E47" s="34"/>
      <c r="F47" s="35"/>
    </row>
    <row r="48" spans="1:6" ht="12.75">
      <c r="A48" s="63"/>
      <c r="B48" s="64" t="s">
        <v>52</v>
      </c>
      <c r="C48" s="64"/>
      <c r="D48" s="64"/>
      <c r="E48" s="64"/>
      <c r="F48" s="65">
        <v>32893</v>
      </c>
    </row>
    <row r="49" spans="1:6" ht="12.75">
      <c r="A49" s="66"/>
      <c r="B49" s="67" t="s">
        <v>53</v>
      </c>
      <c r="C49" s="68"/>
      <c r="D49" s="68"/>
      <c r="E49" s="69"/>
      <c r="F49" s="65">
        <v>17963</v>
      </c>
    </row>
    <row r="50" spans="1:6" ht="12.75">
      <c r="A50" s="70"/>
      <c r="B50" s="67" t="s">
        <v>54</v>
      </c>
      <c r="C50" s="68"/>
      <c r="D50" s="68"/>
      <c r="E50" s="69"/>
      <c r="F50" s="65">
        <v>15413</v>
      </c>
    </row>
    <row r="51" spans="1:6" ht="12.75">
      <c r="A51" s="71"/>
      <c r="B51" s="72" t="s">
        <v>55</v>
      </c>
      <c r="C51" s="73"/>
      <c r="D51" s="73"/>
      <c r="E51" s="74"/>
      <c r="F51" s="65"/>
    </row>
    <row r="52" spans="1:6" ht="12.75">
      <c r="A52" s="71"/>
      <c r="B52" s="75" t="s">
        <v>56</v>
      </c>
      <c r="C52" s="76"/>
      <c r="D52" s="76"/>
      <c r="E52" s="77"/>
      <c r="F52" s="65">
        <v>1693</v>
      </c>
    </row>
    <row r="53" spans="1:6" ht="12.75">
      <c r="A53" s="71"/>
      <c r="B53" s="75" t="s">
        <v>57</v>
      </c>
      <c r="C53" s="76"/>
      <c r="D53" s="76"/>
      <c r="E53" s="77"/>
      <c r="F53" s="65">
        <v>8713</v>
      </c>
    </row>
    <row r="54" spans="1:6" ht="12.75">
      <c r="A54" s="71"/>
      <c r="B54" s="72" t="s">
        <v>58</v>
      </c>
      <c r="C54" s="73"/>
      <c r="D54" s="73"/>
      <c r="E54" s="74"/>
      <c r="F54" s="65">
        <v>9681</v>
      </c>
    </row>
    <row r="55" spans="1:6" ht="12.75">
      <c r="A55" s="71"/>
      <c r="B55" s="72" t="s">
        <v>59</v>
      </c>
      <c r="C55" s="73"/>
      <c r="D55" s="73"/>
      <c r="E55" s="74"/>
      <c r="F55" s="65">
        <v>8367</v>
      </c>
    </row>
    <row r="56" spans="1:6" ht="12.75">
      <c r="A56" s="17"/>
      <c r="B56" s="78" t="s">
        <v>60</v>
      </c>
      <c r="C56" s="79"/>
      <c r="D56" s="79"/>
      <c r="E56" s="80"/>
      <c r="F56" s="65">
        <f>SUM(F8:F55)</f>
        <v>121599.215</v>
      </c>
    </row>
    <row r="57" spans="1:6" ht="12.75">
      <c r="A57" s="17"/>
      <c r="B57" s="81" t="s">
        <v>61</v>
      </c>
      <c r="C57" s="82"/>
      <c r="D57" s="82"/>
      <c r="E57" s="83"/>
      <c r="F57" s="65">
        <v>99549</v>
      </c>
    </row>
    <row r="58" spans="1:6" ht="12.75">
      <c r="A58" s="17"/>
      <c r="B58" s="84" t="s">
        <v>62</v>
      </c>
      <c r="C58" s="85"/>
      <c r="D58" s="85"/>
      <c r="E58" s="86"/>
      <c r="F58" s="65">
        <v>1136</v>
      </c>
    </row>
    <row r="59" spans="1:6" ht="12.75">
      <c r="A59" s="17"/>
      <c r="B59" s="87" t="s">
        <v>63</v>
      </c>
      <c r="C59" s="88"/>
      <c r="D59" s="88"/>
      <c r="E59" s="89"/>
      <c r="F59" s="65">
        <f>F57-F56</f>
        <v>-22050.214999999997</v>
      </c>
    </row>
    <row r="60" spans="1:6" ht="12.75">
      <c r="A60" s="17"/>
      <c r="B60" s="90" t="s">
        <v>64</v>
      </c>
      <c r="C60" s="91"/>
      <c r="D60" s="92"/>
      <c r="E60" s="17"/>
      <c r="F60" s="93">
        <v>4295</v>
      </c>
    </row>
  </sheetData>
  <mergeCells count="35">
    <mergeCell ref="B60:D60"/>
    <mergeCell ref="B56:E56"/>
    <mergeCell ref="B57:E57"/>
    <mergeCell ref="B58:D58"/>
    <mergeCell ref="B59:E59"/>
    <mergeCell ref="B52:E52"/>
    <mergeCell ref="B53:E53"/>
    <mergeCell ref="B54:E54"/>
    <mergeCell ref="B55:E55"/>
    <mergeCell ref="B48:E48"/>
    <mergeCell ref="B49:E49"/>
    <mergeCell ref="B50:E50"/>
    <mergeCell ref="B51:E51"/>
    <mergeCell ref="A41:A42"/>
    <mergeCell ref="A43:A46"/>
    <mergeCell ref="E44:E46"/>
    <mergeCell ref="F44:F46"/>
    <mergeCell ref="E30:E31"/>
    <mergeCell ref="F30:F31"/>
    <mergeCell ref="E33:E34"/>
    <mergeCell ref="F33:F34"/>
    <mergeCell ref="A19:A22"/>
    <mergeCell ref="A23:A26"/>
    <mergeCell ref="A27:A28"/>
    <mergeCell ref="A29:A40"/>
    <mergeCell ref="A7:A14"/>
    <mergeCell ref="E8:E14"/>
    <mergeCell ref="F8:F14"/>
    <mergeCell ref="A15:A18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2015-02-26T11:38:15Z</dcterms:created>
  <dcterms:modified xsi:type="dcterms:W3CDTF">2015-02-26T11:38:54Z</dcterms:modified>
  <cp:category/>
  <cp:version/>
  <cp:contentType/>
  <cp:contentStatus/>
</cp:coreProperties>
</file>