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дом 14" sheetId="1" r:id="rId1"/>
  </sheets>
  <definedNames/>
  <calcPr fullCalcOnLoad="1" refMode="R1C1"/>
</workbook>
</file>

<file path=xl/sharedStrings.xml><?xml version="1.0" encoding="utf-8"?>
<sst xmlns="http://schemas.openxmlformats.org/spreadsheetml/2006/main" count="106" uniqueCount="98">
  <si>
    <t>Отчет управляющей организации ООО "Жилсервис" 2014г.</t>
  </si>
  <si>
    <t>Орловский р-он, п. Шиловский, ул. Медицинская, д.14</t>
  </si>
  <si>
    <t>период выполнения</t>
  </si>
  <si>
    <t>Затраты на дом</t>
  </si>
  <si>
    <t>ТМЦ</t>
  </si>
  <si>
    <t>стоимость работ</t>
  </si>
  <si>
    <t>кол-во</t>
  </si>
  <si>
    <t>стоимость ТМЦ</t>
  </si>
  <si>
    <t>общая сумма ТМЦ</t>
  </si>
  <si>
    <t>1.</t>
  </si>
  <si>
    <t>Текущий ремонт мест общего пользования: в т.ч.</t>
  </si>
  <si>
    <t>янв.</t>
  </si>
  <si>
    <t>Ремонт дверей и  смотровых окон</t>
  </si>
  <si>
    <t xml:space="preserve">   Саморез д\гк крупн.рез. 3.5 * 41 оксид.</t>
  </si>
  <si>
    <t>февраль</t>
  </si>
  <si>
    <t>ремонт системы отопления</t>
  </si>
  <si>
    <t>Круг по металлу Д 230</t>
  </si>
  <si>
    <t>Бензин А-92</t>
  </si>
  <si>
    <t>Лен</t>
  </si>
  <si>
    <t>Герметик</t>
  </si>
  <si>
    <t>Фум лента</t>
  </si>
  <si>
    <t>Кислород</t>
  </si>
  <si>
    <t>Ремонт  узла учета по ХВС</t>
  </si>
  <si>
    <t>Карбит кальция</t>
  </si>
  <si>
    <t>Сварочные электроды</t>
  </si>
  <si>
    <t>Труба 20,0*2,8ст2пс ГОСТ 3262-75</t>
  </si>
  <si>
    <t xml:space="preserve">   Обратный клапан 1 1/4</t>
  </si>
  <si>
    <t xml:space="preserve">   Бочонок 1 * 1 1/4</t>
  </si>
  <si>
    <t xml:space="preserve">   Отвод 1 1\4</t>
  </si>
  <si>
    <t xml:space="preserve">   Кран 1\4</t>
  </si>
  <si>
    <t xml:space="preserve">   Грязевик ДУ-200</t>
  </si>
  <si>
    <t xml:space="preserve">   Труба 32,0х2,8 ГОСТ 3262-75</t>
  </si>
  <si>
    <t>Кран ALT 1 1/4</t>
  </si>
  <si>
    <t xml:space="preserve">   Резьба 1 1\4</t>
  </si>
  <si>
    <t>Замена лампочек в подъезде</t>
  </si>
  <si>
    <t xml:space="preserve">   Лампа Люм. L 18w\765</t>
  </si>
  <si>
    <t xml:space="preserve">   Стартер</t>
  </si>
  <si>
    <t xml:space="preserve">   Лампа люминицентная ЛД-40</t>
  </si>
  <si>
    <t xml:space="preserve">   Лампа ЛОН 60</t>
  </si>
  <si>
    <t>июнь</t>
  </si>
  <si>
    <t>Замена на чердаке и в подвале</t>
  </si>
  <si>
    <t xml:space="preserve">   Лампа Лон 40</t>
  </si>
  <si>
    <t>июль</t>
  </si>
  <si>
    <t>август</t>
  </si>
  <si>
    <t>Ремонт элетрощитка</t>
  </si>
  <si>
    <t xml:space="preserve">   Изолента 0,18*19 мм синяя 20 метров иэк</t>
  </si>
  <si>
    <t xml:space="preserve">   Роз о/у бел хит RA10-131-B</t>
  </si>
  <si>
    <t xml:space="preserve">   Коробка 3-х рожк.</t>
  </si>
  <si>
    <t>Замена батарей на входе на регистры</t>
  </si>
  <si>
    <t xml:space="preserve">   Карбид кальция</t>
  </si>
  <si>
    <t xml:space="preserve">   Кислород</t>
  </si>
  <si>
    <t xml:space="preserve">   Резьба 20</t>
  </si>
  <si>
    <t xml:space="preserve">   Сварочные электроды</t>
  </si>
  <si>
    <t xml:space="preserve">   Труба 20,0х2,8ст2пс ГОСТ 3262-75</t>
  </si>
  <si>
    <t xml:space="preserve">   Труба 76,0х3,5ГОСТ 10705-80</t>
  </si>
  <si>
    <t>сентябрь</t>
  </si>
  <si>
    <t>Устранение аварии на трудопроводе ХВС в подвале дома</t>
  </si>
  <si>
    <t xml:space="preserve"> </t>
  </si>
  <si>
    <t xml:space="preserve">   Резьба 40</t>
  </si>
  <si>
    <t xml:space="preserve">   Кран шар для воды 1 1\2 г\г</t>
  </si>
  <si>
    <t xml:space="preserve">   Сгон черн D 40</t>
  </si>
  <si>
    <t xml:space="preserve">   Муфта чуг. 40</t>
  </si>
  <si>
    <t xml:space="preserve">   Контрогайка 40</t>
  </si>
  <si>
    <t>Ремонт системы отопления</t>
  </si>
  <si>
    <t xml:space="preserve">   Вентиль  2  "Бологое"</t>
  </si>
  <si>
    <t xml:space="preserve">   Вентиль 20</t>
  </si>
  <si>
    <t xml:space="preserve">   Кран шаровый Д-20</t>
  </si>
  <si>
    <t xml:space="preserve">   Фум лента</t>
  </si>
  <si>
    <t xml:space="preserve">   Шланг 70 см</t>
  </si>
  <si>
    <t xml:space="preserve">   Резьба</t>
  </si>
  <si>
    <t xml:space="preserve">   Резьба ст. 15</t>
  </si>
  <si>
    <t xml:space="preserve">   Сгон в сборе 15</t>
  </si>
  <si>
    <t xml:space="preserve">   Сгон в сборе 20</t>
  </si>
  <si>
    <t xml:space="preserve">   Труба 32,0х3,2ст"псГОСТ3262-75</t>
  </si>
  <si>
    <t xml:space="preserve">   Уголок 20</t>
  </si>
  <si>
    <t xml:space="preserve">   Уголок 20 с резьбой</t>
  </si>
  <si>
    <t xml:space="preserve">   Болт М 12х70</t>
  </si>
  <si>
    <t xml:space="preserve">   Вентиль 15 (1)</t>
  </si>
  <si>
    <t xml:space="preserve">   Гайка М12 оц</t>
  </si>
  <si>
    <t>окт</t>
  </si>
  <si>
    <t>Освещение лестничных площадок</t>
  </si>
  <si>
    <t>Утепление отопления чердачных труд</t>
  </si>
  <si>
    <t xml:space="preserve">   Утеплитель URSA (21.6м 2/1,08 куб.м.)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</si>
  <si>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</si>
  <si>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</si>
  <si>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</si>
  <si>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 xml:space="preserve">Содержание придомовой территории и контейнерных площадок </t>
  </si>
  <si>
    <t>Отчисления в социальные фонды (ПФ,ФСС,ФОМС)</t>
  </si>
  <si>
    <t xml:space="preserve">Техническое обслуживание газовых и вентиляционных сетей </t>
  </si>
  <si>
    <t>Освещение мест общего пользования</t>
  </si>
  <si>
    <t>Транспортные расходы</t>
  </si>
  <si>
    <t>Расходы управления</t>
  </si>
  <si>
    <t>Расчетно-кас. обслуж. (услуги банка, почты), платежи в бюджет, прочие</t>
  </si>
  <si>
    <t>Всего расходов</t>
  </si>
  <si>
    <t>Доходы от управления</t>
  </si>
  <si>
    <t>в т.ч. МОП электроснабжение</t>
  </si>
  <si>
    <t>Финансовый результат (перерасход)</t>
  </si>
  <si>
    <t>Задолженность населения за услуги ЖКХ по состоянию нп 01.01.2015г.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</si>
</sst>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wrapText="1"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 textRotation="90"/>
    </xf>
    <xf numFmtId="0" fontId="2" fillId="2" borderId="6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 vertical="center" wrapText="1"/>
    </xf>
    <xf numFmtId="1" fontId="0" fillId="0" borderId="6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textRotation="90"/>
    </xf>
    <xf numFmtId="0" fontId="0" fillId="0" borderId="6" xfId="0" applyBorder="1" applyAlignment="1">
      <alignment horizontal="left"/>
    </xf>
    <xf numFmtId="0" fontId="0" fillId="0" borderId="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1" fillId="2" borderId="6" xfId="0" applyFont="1" applyFill="1" applyBorder="1" applyAlignment="1">
      <alignment/>
    </xf>
    <xf numFmtId="0" fontId="0" fillId="0" borderId="4" xfId="0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0" fontId="0" fillId="0" borderId="6" xfId="0" applyFont="1" applyFill="1" applyBorder="1" applyAlignment="1">
      <alignment/>
    </xf>
    <xf numFmtId="0" fontId="0" fillId="0" borderId="5" xfId="0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/>
    </xf>
    <xf numFmtId="0" fontId="0" fillId="0" borderId="5" xfId="0" applyBorder="1" applyAlignment="1">
      <alignment horizontal="center" textRotation="90"/>
    </xf>
    <xf numFmtId="0" fontId="1" fillId="2" borderId="6" xfId="0" applyFont="1" applyFill="1" applyBorder="1" applyAlignment="1">
      <alignment/>
    </xf>
    <xf numFmtId="4" fontId="0" fillId="0" borderId="6" xfId="0" applyNumberFormat="1" applyFill="1" applyBorder="1" applyAlignment="1">
      <alignment horizontal="center" vertical="center"/>
    </xf>
    <xf numFmtId="0" fontId="0" fillId="0" borderId="8" xfId="0" applyBorder="1" applyAlignment="1">
      <alignment textRotation="90"/>
    </xf>
    <xf numFmtId="0" fontId="0" fillId="0" borderId="6" xfId="0" applyBorder="1" applyAlignment="1">
      <alignment textRotation="90"/>
    </xf>
    <xf numFmtId="0" fontId="0" fillId="3" borderId="6" xfId="0" applyFill="1" applyBorder="1" applyAlignment="1">
      <alignment horizontal="center" vertical="center"/>
    </xf>
    <xf numFmtId="1" fontId="0" fillId="0" borderId="6" xfId="0" applyNumberFormat="1" applyBorder="1" applyAlignment="1">
      <alignment horizontal="center"/>
    </xf>
    <xf numFmtId="164" fontId="3" fillId="0" borderId="1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0" borderId="6" xfId="0" applyFont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0" borderId="6" xfId="0" applyFont="1" applyBorder="1" applyAlignment="1">
      <alignment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workbookViewId="0" topLeftCell="A1">
      <selection activeCell="J4" sqref="J4"/>
    </sheetView>
  </sheetViews>
  <sheetFormatPr defaultColWidth="9.00390625" defaultRowHeight="12.75"/>
  <cols>
    <col min="1" max="1" width="6.25390625" style="0" customWidth="1"/>
    <col min="2" max="2" width="46.00390625" style="0" customWidth="1"/>
    <col min="4" max="4" width="12.125" style="0" customWidth="1"/>
    <col min="5" max="5" width="9.125" style="0" hidden="1" customWidth="1"/>
    <col min="6" max="6" width="11.375" style="0" customWidth="1"/>
  </cols>
  <sheetData>
    <row r="1" spans="1:6" ht="12.75">
      <c r="A1" s="1" t="s">
        <v>0</v>
      </c>
      <c r="B1" s="2"/>
      <c r="C1" s="2"/>
      <c r="D1" s="2"/>
      <c r="E1" s="2"/>
      <c r="F1" s="3"/>
    </row>
    <row r="2" spans="1:6" ht="12.75">
      <c r="A2" s="1" t="s">
        <v>1</v>
      </c>
      <c r="B2" s="2"/>
      <c r="C2" s="2"/>
      <c r="D2" s="2"/>
      <c r="E2" s="2"/>
      <c r="F2" s="3"/>
    </row>
    <row r="3" spans="1:6" ht="12.75">
      <c r="A3" s="4" t="s">
        <v>2</v>
      </c>
      <c r="B3" s="5" t="s">
        <v>3</v>
      </c>
      <c r="C3" s="6" t="s">
        <v>4</v>
      </c>
      <c r="D3" s="7"/>
      <c r="E3" s="8"/>
      <c r="F3" s="5" t="s">
        <v>5</v>
      </c>
    </row>
    <row r="4" spans="1:6" ht="60" customHeight="1">
      <c r="A4" s="9"/>
      <c r="B4" s="10"/>
      <c r="C4" s="11" t="s">
        <v>6</v>
      </c>
      <c r="D4" s="11" t="s">
        <v>7</v>
      </c>
      <c r="E4" s="11" t="s">
        <v>8</v>
      </c>
      <c r="F4" s="10"/>
    </row>
    <row r="5" spans="1:6" ht="12.75" hidden="1">
      <c r="A5" s="12"/>
      <c r="B5" s="13"/>
      <c r="C5" s="14"/>
      <c r="D5" s="14"/>
      <c r="E5" s="14"/>
      <c r="F5" s="14">
        <v>2.7</v>
      </c>
    </row>
    <row r="6" spans="1:6" ht="25.5">
      <c r="A6" s="12" t="s">
        <v>9</v>
      </c>
      <c r="B6" s="13" t="s">
        <v>10</v>
      </c>
      <c r="C6" s="14"/>
      <c r="D6" s="14"/>
      <c r="E6" s="14"/>
      <c r="F6" s="14"/>
    </row>
    <row r="7" spans="1:6" ht="12.75">
      <c r="A7" s="15" t="s">
        <v>11</v>
      </c>
      <c r="B7" s="16" t="s">
        <v>12</v>
      </c>
      <c r="C7" s="17"/>
      <c r="D7" s="17"/>
      <c r="E7" s="17"/>
      <c r="F7" s="18"/>
    </row>
    <row r="8" spans="1:6" ht="12.75">
      <c r="A8" s="19"/>
      <c r="B8" s="20" t="s">
        <v>13</v>
      </c>
      <c r="C8" s="21">
        <v>28</v>
      </c>
      <c r="D8" s="21">
        <v>14</v>
      </c>
      <c r="E8" s="22">
        <v>14</v>
      </c>
      <c r="F8" s="23">
        <f>E8*F5</f>
        <v>37.800000000000004</v>
      </c>
    </row>
    <row r="9" spans="1:6" ht="12.75">
      <c r="A9" s="15" t="s">
        <v>14</v>
      </c>
      <c r="B9" s="24" t="s">
        <v>15</v>
      </c>
      <c r="C9" s="21"/>
      <c r="D9" s="21"/>
      <c r="E9" s="21"/>
      <c r="F9" s="18"/>
    </row>
    <row r="10" spans="1:6" ht="12.75">
      <c r="A10" s="19"/>
      <c r="B10" s="14" t="s">
        <v>16</v>
      </c>
      <c r="C10" s="21">
        <v>3</v>
      </c>
      <c r="D10" s="21">
        <v>122.73</v>
      </c>
      <c r="E10" s="25">
        <v>658.73</v>
      </c>
      <c r="F10" s="26">
        <f>E10*F5</f>
        <v>1778.5710000000001</v>
      </c>
    </row>
    <row r="11" spans="1:6" ht="12.75">
      <c r="A11" s="19"/>
      <c r="B11" s="14" t="s">
        <v>17</v>
      </c>
      <c r="C11" s="21">
        <v>4</v>
      </c>
      <c r="D11" s="21">
        <v>115</v>
      </c>
      <c r="E11" s="27"/>
      <c r="F11" s="28"/>
    </row>
    <row r="12" spans="1:6" ht="12.75">
      <c r="A12" s="19"/>
      <c r="B12" s="14" t="s">
        <v>18</v>
      </c>
      <c r="C12" s="21">
        <v>2</v>
      </c>
      <c r="D12" s="21">
        <v>33</v>
      </c>
      <c r="E12" s="27"/>
      <c r="F12" s="28"/>
    </row>
    <row r="13" spans="1:6" ht="12.75">
      <c r="A13" s="19"/>
      <c r="B13" s="29" t="s">
        <v>19</v>
      </c>
      <c r="C13" s="21">
        <v>1</v>
      </c>
      <c r="D13" s="21">
        <v>120</v>
      </c>
      <c r="E13" s="27"/>
      <c r="F13" s="28"/>
    </row>
    <row r="14" spans="1:6" ht="12.75">
      <c r="A14" s="19"/>
      <c r="B14" s="29" t="s">
        <v>20</v>
      </c>
      <c r="C14" s="21">
        <v>1</v>
      </c>
      <c r="D14" s="21">
        <v>60</v>
      </c>
      <c r="E14" s="27"/>
      <c r="F14" s="28"/>
    </row>
    <row r="15" spans="1:6" ht="12.75">
      <c r="A15" s="19"/>
      <c r="B15" s="29" t="s">
        <v>21</v>
      </c>
      <c r="C15" s="21">
        <v>0.8</v>
      </c>
      <c r="D15" s="21">
        <v>208</v>
      </c>
      <c r="E15" s="30"/>
      <c r="F15" s="31"/>
    </row>
    <row r="16" spans="1:6" ht="12.75">
      <c r="A16" s="19"/>
      <c r="B16" s="24" t="s">
        <v>22</v>
      </c>
      <c r="C16" s="21"/>
      <c r="D16" s="21"/>
      <c r="E16" s="21"/>
      <c r="F16" s="18"/>
    </row>
    <row r="17" spans="1:6" ht="12.75">
      <c r="A17" s="19"/>
      <c r="B17" s="32" t="s">
        <v>23</v>
      </c>
      <c r="C17" s="21">
        <v>11</v>
      </c>
      <c r="D17" s="21">
        <v>687.18</v>
      </c>
      <c r="E17" s="25">
        <v>2502.53</v>
      </c>
      <c r="F17" s="26">
        <f>E17*F5</f>
        <v>6756.831000000001</v>
      </c>
    </row>
    <row r="18" spans="1:6" ht="12.75">
      <c r="A18" s="19"/>
      <c r="B18" s="32" t="s">
        <v>24</v>
      </c>
      <c r="C18" s="21">
        <v>1</v>
      </c>
      <c r="D18" s="21">
        <v>94.86</v>
      </c>
      <c r="E18" s="27"/>
      <c r="F18" s="28"/>
    </row>
    <row r="19" spans="1:6" ht="12.75">
      <c r="A19" s="19"/>
      <c r="B19" s="32" t="s">
        <v>25</v>
      </c>
      <c r="C19" s="21">
        <v>3.3</v>
      </c>
      <c r="D19" s="21">
        <v>154.55</v>
      </c>
      <c r="E19" s="27"/>
      <c r="F19" s="28"/>
    </row>
    <row r="20" spans="1:6" ht="12.75">
      <c r="A20" s="19"/>
      <c r="B20" s="32" t="s">
        <v>26</v>
      </c>
      <c r="C20" s="21">
        <v>1</v>
      </c>
      <c r="D20" s="21">
        <v>310</v>
      </c>
      <c r="E20" s="27"/>
      <c r="F20" s="28"/>
    </row>
    <row r="21" spans="1:6" ht="12.75">
      <c r="A21" s="19"/>
      <c r="B21" s="32" t="s">
        <v>27</v>
      </c>
      <c r="C21" s="21">
        <v>1</v>
      </c>
      <c r="D21" s="21">
        <v>25</v>
      </c>
      <c r="E21" s="27"/>
      <c r="F21" s="28"/>
    </row>
    <row r="22" spans="1:6" ht="12.75">
      <c r="A22" s="19"/>
      <c r="B22" s="32" t="s">
        <v>28</v>
      </c>
      <c r="C22" s="21">
        <v>1</v>
      </c>
      <c r="D22" s="21">
        <v>35</v>
      </c>
      <c r="E22" s="27"/>
      <c r="F22" s="28"/>
    </row>
    <row r="23" spans="1:6" ht="12.75">
      <c r="A23" s="19"/>
      <c r="B23" s="32" t="s">
        <v>29</v>
      </c>
      <c r="C23" s="21">
        <v>1</v>
      </c>
      <c r="D23" s="21">
        <v>472</v>
      </c>
      <c r="E23" s="27"/>
      <c r="F23" s="28"/>
    </row>
    <row r="24" spans="1:6" ht="12.75">
      <c r="A24" s="19"/>
      <c r="B24" s="32" t="s">
        <v>30</v>
      </c>
      <c r="C24" s="21">
        <v>1</v>
      </c>
      <c r="D24" s="21">
        <v>254</v>
      </c>
      <c r="E24" s="27"/>
      <c r="F24" s="28"/>
    </row>
    <row r="25" spans="1:6" ht="12.75">
      <c r="A25" s="19"/>
      <c r="B25" s="32" t="s">
        <v>31</v>
      </c>
      <c r="C25" s="21">
        <v>1</v>
      </c>
      <c r="D25" s="21">
        <v>78.81</v>
      </c>
      <c r="E25" s="27"/>
      <c r="F25" s="28"/>
    </row>
    <row r="26" spans="1:6" ht="12.75">
      <c r="A26" s="19"/>
      <c r="B26" s="32" t="s">
        <v>32</v>
      </c>
      <c r="C26" s="21">
        <v>1</v>
      </c>
      <c r="D26" s="21">
        <v>351.13</v>
      </c>
      <c r="E26" s="27"/>
      <c r="F26" s="28"/>
    </row>
    <row r="27" spans="1:6" ht="12.75">
      <c r="A27" s="19"/>
      <c r="B27" s="32" t="s">
        <v>33</v>
      </c>
      <c r="C27" s="21">
        <v>2</v>
      </c>
      <c r="D27" s="21">
        <v>40</v>
      </c>
      <c r="E27" s="30"/>
      <c r="F27" s="31"/>
    </row>
    <row r="28" spans="1:6" ht="12.75">
      <c r="A28" s="19"/>
      <c r="B28" s="24" t="s">
        <v>34</v>
      </c>
      <c r="C28" s="21"/>
      <c r="D28" s="21"/>
      <c r="E28" s="21"/>
      <c r="F28" s="18"/>
    </row>
    <row r="29" spans="1:6" ht="12.75">
      <c r="A29" s="19"/>
      <c r="B29" s="14" t="s">
        <v>35</v>
      </c>
      <c r="C29" s="21">
        <v>2</v>
      </c>
      <c r="D29" s="21">
        <v>68</v>
      </c>
      <c r="E29" s="25">
        <v>194.7</v>
      </c>
      <c r="F29" s="26">
        <f>E29*F5</f>
        <v>525.69</v>
      </c>
    </row>
    <row r="30" spans="1:6" ht="12.75">
      <c r="A30" s="19"/>
      <c r="B30" s="14" t="s">
        <v>36</v>
      </c>
      <c r="C30" s="21">
        <v>3</v>
      </c>
      <c r="D30" s="21">
        <v>37.88</v>
      </c>
      <c r="E30" s="27"/>
      <c r="F30" s="28"/>
    </row>
    <row r="31" spans="1:6" ht="12.75">
      <c r="A31" s="19"/>
      <c r="B31" s="14" t="s">
        <v>37</v>
      </c>
      <c r="C31" s="21">
        <v>1</v>
      </c>
      <c r="D31" s="21">
        <v>33.82</v>
      </c>
      <c r="E31" s="27"/>
      <c r="F31" s="28"/>
    </row>
    <row r="32" spans="1:6" ht="12.75">
      <c r="A32" s="33"/>
      <c r="B32" s="14" t="s">
        <v>38</v>
      </c>
      <c r="C32" s="21">
        <v>5</v>
      </c>
      <c r="D32" s="21">
        <v>55</v>
      </c>
      <c r="E32" s="30"/>
      <c r="F32" s="31"/>
    </row>
    <row r="33" spans="1:6" ht="12.75">
      <c r="A33" s="15" t="s">
        <v>39</v>
      </c>
      <c r="B33" s="34" t="s">
        <v>40</v>
      </c>
      <c r="C33" s="21"/>
      <c r="D33" s="21"/>
      <c r="E33" s="21"/>
      <c r="F33" s="18"/>
    </row>
    <row r="34" spans="1:6" ht="12.75">
      <c r="A34" s="33"/>
      <c r="B34" s="14" t="s">
        <v>41</v>
      </c>
      <c r="C34" s="21">
        <v>2</v>
      </c>
      <c r="D34" s="21">
        <v>26</v>
      </c>
      <c r="E34" s="21">
        <v>26</v>
      </c>
      <c r="F34" s="18">
        <v>26</v>
      </c>
    </row>
    <row r="35" spans="1:6" ht="12.75">
      <c r="A35" s="15" t="s">
        <v>42</v>
      </c>
      <c r="B35" s="34" t="s">
        <v>40</v>
      </c>
      <c r="C35" s="21"/>
      <c r="D35" s="21"/>
      <c r="E35" s="21"/>
      <c r="F35" s="18"/>
    </row>
    <row r="36" spans="1:6" ht="12.75">
      <c r="A36" s="33"/>
      <c r="B36" s="14" t="s">
        <v>38</v>
      </c>
      <c r="C36" s="21">
        <v>4</v>
      </c>
      <c r="D36" s="21">
        <v>48</v>
      </c>
      <c r="E36" s="21">
        <v>48</v>
      </c>
      <c r="F36" s="18">
        <v>48</v>
      </c>
    </row>
    <row r="37" spans="1:6" ht="12.75">
      <c r="A37" s="15" t="s">
        <v>43</v>
      </c>
      <c r="B37" s="34" t="s">
        <v>44</v>
      </c>
      <c r="C37" s="21"/>
      <c r="D37" s="21"/>
      <c r="E37" s="21"/>
      <c r="F37" s="18"/>
    </row>
    <row r="38" spans="1:6" ht="12.75">
      <c r="A38" s="19"/>
      <c r="B38" s="14" t="s">
        <v>45</v>
      </c>
      <c r="C38" s="21">
        <v>1</v>
      </c>
      <c r="D38" s="21">
        <v>25.06</v>
      </c>
      <c r="E38" s="25">
        <v>75.06</v>
      </c>
      <c r="F38" s="26">
        <f>E38*F5</f>
        <v>202.662</v>
      </c>
    </row>
    <row r="39" spans="1:6" ht="12.75">
      <c r="A39" s="19"/>
      <c r="B39" s="14" t="s">
        <v>46</v>
      </c>
      <c r="C39" s="21">
        <v>1</v>
      </c>
      <c r="D39" s="21">
        <v>30</v>
      </c>
      <c r="E39" s="27"/>
      <c r="F39" s="28"/>
    </row>
    <row r="40" spans="1:6" ht="12.75">
      <c r="A40" s="19"/>
      <c r="B40" s="14" t="s">
        <v>47</v>
      </c>
      <c r="C40" s="21">
        <v>2</v>
      </c>
      <c r="D40" s="21">
        <v>20</v>
      </c>
      <c r="E40" s="30"/>
      <c r="F40" s="31"/>
    </row>
    <row r="41" spans="1:6" ht="12.75">
      <c r="A41" s="19"/>
      <c r="B41" s="34" t="s">
        <v>48</v>
      </c>
      <c r="C41" s="21"/>
      <c r="D41" s="21"/>
      <c r="E41" s="21"/>
      <c r="F41" s="18"/>
    </row>
    <row r="42" spans="1:6" ht="12.75">
      <c r="A42" s="19"/>
      <c r="B42" s="14" t="s">
        <v>49</v>
      </c>
      <c r="C42" s="21">
        <v>5</v>
      </c>
      <c r="D42" s="21">
        <v>313.63</v>
      </c>
      <c r="E42" s="25">
        <v>1884.88</v>
      </c>
      <c r="F42" s="26">
        <f>E42*F5</f>
        <v>5089.176</v>
      </c>
    </row>
    <row r="43" spans="1:6" ht="12.75">
      <c r="A43" s="19"/>
      <c r="B43" s="14" t="s">
        <v>50</v>
      </c>
      <c r="C43" s="21">
        <v>0.3</v>
      </c>
      <c r="D43" s="21">
        <v>78</v>
      </c>
      <c r="E43" s="27"/>
      <c r="F43" s="28"/>
    </row>
    <row r="44" spans="1:6" ht="12.75">
      <c r="A44" s="19"/>
      <c r="B44" s="14" t="s">
        <v>51</v>
      </c>
      <c r="C44" s="21">
        <v>4</v>
      </c>
      <c r="D44" s="21">
        <v>26.97</v>
      </c>
      <c r="E44" s="27"/>
      <c r="F44" s="28"/>
    </row>
    <row r="45" spans="1:6" ht="12.75">
      <c r="A45" s="19"/>
      <c r="B45" s="14" t="s">
        <v>52</v>
      </c>
      <c r="C45" s="21">
        <v>2</v>
      </c>
      <c r="D45" s="21">
        <v>188.11</v>
      </c>
      <c r="E45" s="27"/>
      <c r="F45" s="28"/>
    </row>
    <row r="46" spans="1:6" ht="12.75">
      <c r="A46" s="19"/>
      <c r="B46" s="14" t="s">
        <v>53</v>
      </c>
      <c r="C46" s="21">
        <v>5</v>
      </c>
      <c r="D46" s="21">
        <v>234.17</v>
      </c>
      <c r="E46" s="27"/>
      <c r="F46" s="28"/>
    </row>
    <row r="47" spans="1:6" ht="12.75">
      <c r="A47" s="33"/>
      <c r="B47" s="14" t="s">
        <v>54</v>
      </c>
      <c r="C47" s="21">
        <v>5.8</v>
      </c>
      <c r="D47" s="35">
        <v>1044</v>
      </c>
      <c r="E47" s="30"/>
      <c r="F47" s="31"/>
    </row>
    <row r="48" spans="1:6" ht="12.75">
      <c r="A48" s="15" t="s">
        <v>55</v>
      </c>
      <c r="B48" s="34" t="s">
        <v>56</v>
      </c>
      <c r="C48" s="21" t="s">
        <v>57</v>
      </c>
      <c r="D48" s="21" t="s">
        <v>57</v>
      </c>
      <c r="E48" s="21"/>
      <c r="F48" s="18"/>
    </row>
    <row r="49" spans="1:6" ht="12.75">
      <c r="A49" s="19"/>
      <c r="B49" s="14" t="s">
        <v>58</v>
      </c>
      <c r="C49" s="21">
        <v>2</v>
      </c>
      <c r="D49" s="21">
        <v>54</v>
      </c>
      <c r="E49" s="25">
        <v>1424.69</v>
      </c>
      <c r="F49" s="26">
        <f>E49*F5</f>
        <v>3846.6630000000005</v>
      </c>
    </row>
    <row r="50" spans="1:6" ht="12.75">
      <c r="A50" s="19"/>
      <c r="B50" s="14" t="s">
        <v>59</v>
      </c>
      <c r="C50" s="21">
        <v>1</v>
      </c>
      <c r="D50" s="21">
        <v>710</v>
      </c>
      <c r="E50" s="27"/>
      <c r="F50" s="28"/>
    </row>
    <row r="51" spans="1:6" ht="12.75">
      <c r="A51" s="19"/>
      <c r="B51" s="14" t="s">
        <v>60</v>
      </c>
      <c r="C51" s="21">
        <v>1</v>
      </c>
      <c r="D51" s="21">
        <v>53</v>
      </c>
      <c r="E51" s="27"/>
      <c r="F51" s="28"/>
    </row>
    <row r="52" spans="1:6" ht="12.75">
      <c r="A52" s="19"/>
      <c r="B52" s="14" t="s">
        <v>61</v>
      </c>
      <c r="C52" s="21">
        <v>1</v>
      </c>
      <c r="D52" s="21">
        <v>44</v>
      </c>
      <c r="E52" s="27"/>
      <c r="F52" s="28"/>
    </row>
    <row r="53" spans="1:6" ht="12.75">
      <c r="A53" s="19"/>
      <c r="B53" s="14" t="s">
        <v>62</v>
      </c>
      <c r="C53" s="21">
        <v>1</v>
      </c>
      <c r="D53" s="21">
        <v>23</v>
      </c>
      <c r="E53" s="27"/>
      <c r="F53" s="28"/>
    </row>
    <row r="54" spans="1:6" ht="12.75">
      <c r="A54" s="19"/>
      <c r="B54" s="14" t="s">
        <v>50</v>
      </c>
      <c r="C54" s="21">
        <v>0.4</v>
      </c>
      <c r="D54" s="21">
        <v>104</v>
      </c>
      <c r="E54" s="27"/>
      <c r="F54" s="28"/>
    </row>
    <row r="55" spans="1:6" ht="12.75">
      <c r="A55" s="19"/>
      <c r="B55" s="14" t="s">
        <v>52</v>
      </c>
      <c r="C55" s="21">
        <v>1</v>
      </c>
      <c r="D55" s="21">
        <v>97.41</v>
      </c>
      <c r="E55" s="27"/>
      <c r="F55" s="28"/>
    </row>
    <row r="56" spans="1:6" ht="12.75">
      <c r="A56" s="19"/>
      <c r="B56" s="14" t="s">
        <v>49</v>
      </c>
      <c r="C56" s="21">
        <v>5</v>
      </c>
      <c r="D56" s="21">
        <v>313.63</v>
      </c>
      <c r="E56" s="27"/>
      <c r="F56" s="28"/>
    </row>
    <row r="57" spans="1:6" ht="12.75">
      <c r="A57" s="19"/>
      <c r="B57" s="14" t="s">
        <v>45</v>
      </c>
      <c r="C57" s="21">
        <v>1</v>
      </c>
      <c r="D57" s="21">
        <v>25.65</v>
      </c>
      <c r="E57" s="30"/>
      <c r="F57" s="31"/>
    </row>
    <row r="58" spans="1:6" ht="12.75">
      <c r="A58" s="19"/>
      <c r="B58" s="34" t="s">
        <v>63</v>
      </c>
      <c r="C58" s="21"/>
      <c r="D58" s="21"/>
      <c r="E58" s="21"/>
      <c r="F58" s="18"/>
    </row>
    <row r="59" spans="1:6" ht="12.75">
      <c r="A59" s="19"/>
      <c r="B59" s="14" t="s">
        <v>64</v>
      </c>
      <c r="C59" s="21">
        <v>3</v>
      </c>
      <c r="D59" s="21">
        <v>540</v>
      </c>
      <c r="E59" s="25">
        <v>2913.31</v>
      </c>
      <c r="F59" s="26">
        <f>E59*F5</f>
        <v>7865.937000000001</v>
      </c>
    </row>
    <row r="60" spans="1:6" ht="12.75">
      <c r="A60" s="19"/>
      <c r="B60" s="14" t="s">
        <v>65</v>
      </c>
      <c r="C60" s="21">
        <v>1</v>
      </c>
      <c r="D60" s="21">
        <v>170</v>
      </c>
      <c r="E60" s="27"/>
      <c r="F60" s="28"/>
    </row>
    <row r="61" spans="1:6" ht="12.75">
      <c r="A61" s="19"/>
      <c r="B61" s="14" t="s">
        <v>66</v>
      </c>
      <c r="C61" s="21">
        <v>1</v>
      </c>
      <c r="D61" s="21">
        <v>150</v>
      </c>
      <c r="E61" s="27"/>
      <c r="F61" s="28"/>
    </row>
    <row r="62" spans="1:6" ht="12.75">
      <c r="A62" s="19"/>
      <c r="B62" s="14" t="s">
        <v>67</v>
      </c>
      <c r="C62" s="21">
        <v>2</v>
      </c>
      <c r="D62" s="21">
        <v>120</v>
      </c>
      <c r="E62" s="27"/>
      <c r="F62" s="28"/>
    </row>
    <row r="63" spans="1:6" ht="12.75">
      <c r="A63" s="19"/>
      <c r="B63" s="14" t="s">
        <v>68</v>
      </c>
      <c r="C63" s="21">
        <v>1</v>
      </c>
      <c r="D63" s="21">
        <v>110</v>
      </c>
      <c r="E63" s="27"/>
      <c r="F63" s="28"/>
    </row>
    <row r="64" spans="1:6" ht="12.75">
      <c r="A64" s="19"/>
      <c r="B64" s="14" t="s">
        <v>69</v>
      </c>
      <c r="C64" s="21">
        <v>8</v>
      </c>
      <c r="D64" s="21">
        <v>80</v>
      </c>
      <c r="E64" s="27"/>
      <c r="F64" s="28"/>
    </row>
    <row r="65" spans="1:6" ht="12.75">
      <c r="A65" s="19"/>
      <c r="B65" s="14" t="s">
        <v>70</v>
      </c>
      <c r="C65" s="21">
        <v>2</v>
      </c>
      <c r="D65" s="21">
        <v>10.82</v>
      </c>
      <c r="E65" s="27"/>
      <c r="F65" s="28"/>
    </row>
    <row r="66" spans="1:6" ht="12.75">
      <c r="A66" s="19"/>
      <c r="B66" s="14" t="s">
        <v>71</v>
      </c>
      <c r="C66" s="21">
        <v>2</v>
      </c>
      <c r="D66" s="21">
        <v>114</v>
      </c>
      <c r="E66" s="27"/>
      <c r="F66" s="28"/>
    </row>
    <row r="67" spans="1:6" ht="12.75">
      <c r="A67" s="19"/>
      <c r="B67" s="14" t="s">
        <v>72</v>
      </c>
      <c r="C67" s="21">
        <v>8</v>
      </c>
      <c r="D67" s="21">
        <v>431.83</v>
      </c>
      <c r="E67" s="27"/>
      <c r="F67" s="28"/>
    </row>
    <row r="68" spans="1:6" ht="12.75">
      <c r="A68" s="19"/>
      <c r="B68" s="14" t="s">
        <v>73</v>
      </c>
      <c r="C68" s="21">
        <v>5.3</v>
      </c>
      <c r="D68" s="21">
        <v>752.6</v>
      </c>
      <c r="E68" s="27"/>
      <c r="F68" s="28"/>
    </row>
    <row r="69" spans="1:6" ht="12.75">
      <c r="A69" s="19"/>
      <c r="B69" s="14" t="s">
        <v>74</v>
      </c>
      <c r="C69" s="21">
        <v>5</v>
      </c>
      <c r="D69" s="21">
        <v>61.11</v>
      </c>
      <c r="E69" s="27"/>
      <c r="F69" s="28"/>
    </row>
    <row r="70" spans="1:6" ht="12.75">
      <c r="A70" s="19"/>
      <c r="B70" s="14" t="s">
        <v>75</v>
      </c>
      <c r="C70" s="21">
        <v>5</v>
      </c>
      <c r="D70" s="21">
        <v>100</v>
      </c>
      <c r="E70" s="27"/>
      <c r="F70" s="28"/>
    </row>
    <row r="71" spans="1:6" ht="12.75">
      <c r="A71" s="19"/>
      <c r="B71" s="14" t="s">
        <v>76</v>
      </c>
      <c r="C71" s="21">
        <v>0.8</v>
      </c>
      <c r="D71" s="21">
        <v>120.17</v>
      </c>
      <c r="E71" s="27"/>
      <c r="F71" s="28"/>
    </row>
    <row r="72" spans="1:6" ht="12.75">
      <c r="A72" s="19"/>
      <c r="B72" s="14" t="s">
        <v>77</v>
      </c>
      <c r="C72" s="21">
        <v>1</v>
      </c>
      <c r="D72" s="21">
        <v>130</v>
      </c>
      <c r="E72" s="27"/>
      <c r="F72" s="28"/>
    </row>
    <row r="73" spans="1:6" ht="12.75">
      <c r="A73" s="33"/>
      <c r="B73" s="14" t="s">
        <v>78</v>
      </c>
      <c r="C73" s="21">
        <v>0.16</v>
      </c>
      <c r="D73" s="21">
        <v>22.78</v>
      </c>
      <c r="E73" s="30"/>
      <c r="F73" s="31"/>
    </row>
    <row r="74" spans="1:6" ht="12.75">
      <c r="A74" s="15" t="s">
        <v>79</v>
      </c>
      <c r="B74" s="34" t="s">
        <v>80</v>
      </c>
      <c r="C74" s="21"/>
      <c r="D74" s="21"/>
      <c r="E74" s="21"/>
      <c r="F74" s="18"/>
    </row>
    <row r="75" spans="1:6" ht="12.75">
      <c r="A75" s="33"/>
      <c r="B75" s="14" t="s">
        <v>38</v>
      </c>
      <c r="C75" s="21">
        <v>6</v>
      </c>
      <c r="D75" s="21">
        <v>72</v>
      </c>
      <c r="E75" s="21"/>
      <c r="F75" s="18">
        <v>72</v>
      </c>
    </row>
    <row r="76" spans="1:6" ht="12.75">
      <c r="A76" s="36"/>
      <c r="B76" s="34" t="s">
        <v>81</v>
      </c>
      <c r="C76" s="21"/>
      <c r="D76" s="21"/>
      <c r="E76" s="21"/>
      <c r="F76" s="18"/>
    </row>
    <row r="77" spans="1:6" ht="12.75">
      <c r="A77" s="37"/>
      <c r="B77" s="14" t="s">
        <v>82</v>
      </c>
      <c r="C77" s="21">
        <v>1</v>
      </c>
      <c r="D77" s="35">
        <v>1300</v>
      </c>
      <c r="E77" s="21">
        <v>1300</v>
      </c>
      <c r="F77" s="18">
        <f>E77*F5</f>
        <v>3510.0000000000005</v>
      </c>
    </row>
    <row r="78" spans="1:6" ht="12.75">
      <c r="A78" s="37"/>
      <c r="B78" s="14"/>
      <c r="C78" s="21"/>
      <c r="D78" s="38"/>
      <c r="E78" s="21"/>
      <c r="F78" s="18"/>
    </row>
    <row r="79" spans="1:6" ht="12.75">
      <c r="A79" s="13" t="s">
        <v>83</v>
      </c>
      <c r="B79" s="6" t="s">
        <v>84</v>
      </c>
      <c r="C79" s="8"/>
      <c r="D79" s="14"/>
      <c r="E79" s="14"/>
      <c r="F79" s="39"/>
    </row>
    <row r="80" spans="1:6" ht="12.75">
      <c r="A80" s="40"/>
      <c r="B80" s="41" t="s">
        <v>85</v>
      </c>
      <c r="C80" s="41"/>
      <c r="D80" s="41"/>
      <c r="E80" s="42"/>
      <c r="F80" s="39">
        <v>37664</v>
      </c>
    </row>
    <row r="81" spans="1:6" ht="12.75">
      <c r="A81" s="43"/>
      <c r="B81" s="44" t="s">
        <v>86</v>
      </c>
      <c r="C81" s="45"/>
      <c r="D81" s="45"/>
      <c r="E81" s="46"/>
      <c r="F81" s="39">
        <v>23620</v>
      </c>
    </row>
    <row r="82" spans="1:6" ht="12.75">
      <c r="A82" s="47"/>
      <c r="B82" s="44" t="s">
        <v>87</v>
      </c>
      <c r="C82" s="45"/>
      <c r="D82" s="45"/>
      <c r="E82" s="46"/>
      <c r="F82" s="39">
        <v>18531</v>
      </c>
    </row>
    <row r="83" spans="1:6" ht="12.75">
      <c r="A83" s="48"/>
      <c r="B83" s="49" t="s">
        <v>88</v>
      </c>
      <c r="C83" s="41"/>
      <c r="D83" s="41"/>
      <c r="E83" s="42"/>
      <c r="F83" s="39">
        <v>1676</v>
      </c>
    </row>
    <row r="84" spans="1:6" ht="12.75">
      <c r="A84" s="48"/>
      <c r="B84" s="50" t="s">
        <v>89</v>
      </c>
      <c r="C84" s="51"/>
      <c r="D84" s="51"/>
      <c r="E84" s="52"/>
      <c r="F84" s="39">
        <v>1567</v>
      </c>
    </row>
    <row r="85" spans="1:6" ht="12.75">
      <c r="A85" s="48"/>
      <c r="B85" s="50" t="s">
        <v>90</v>
      </c>
      <c r="C85" s="51"/>
      <c r="D85" s="51"/>
      <c r="E85" s="52"/>
      <c r="F85" s="39">
        <v>12124</v>
      </c>
    </row>
    <row r="86" spans="1:6" ht="12.75">
      <c r="A86" s="48"/>
      <c r="B86" s="49" t="s">
        <v>91</v>
      </c>
      <c r="C86" s="41"/>
      <c r="D86" s="41"/>
      <c r="E86" s="42"/>
      <c r="F86" s="39">
        <v>15155</v>
      </c>
    </row>
    <row r="87" spans="1:6" ht="12.75">
      <c r="A87" s="48"/>
      <c r="B87" s="49" t="s">
        <v>92</v>
      </c>
      <c r="C87" s="41"/>
      <c r="D87" s="41"/>
      <c r="E87" s="42"/>
      <c r="F87" s="39">
        <v>8533</v>
      </c>
    </row>
    <row r="88" spans="1:6" ht="12.75">
      <c r="A88" s="53"/>
      <c r="B88" s="54" t="s">
        <v>93</v>
      </c>
      <c r="C88" s="55"/>
      <c r="D88" s="55"/>
      <c r="E88" s="56"/>
      <c r="F88" s="39">
        <f>SUM(F7:F87)</f>
        <v>148629.33000000002</v>
      </c>
    </row>
    <row r="89" spans="1:6" ht="12.75">
      <c r="A89" s="53"/>
      <c r="B89" s="57" t="s">
        <v>94</v>
      </c>
      <c r="C89" s="58"/>
      <c r="D89" s="58"/>
      <c r="E89" s="59"/>
      <c r="F89" s="39">
        <v>147145</v>
      </c>
    </row>
    <row r="90" spans="1:6" ht="12.75">
      <c r="A90" s="53"/>
      <c r="B90" s="60" t="s">
        <v>95</v>
      </c>
      <c r="C90" s="61"/>
      <c r="D90" s="61"/>
      <c r="E90" s="62"/>
      <c r="F90" s="39">
        <v>1425</v>
      </c>
    </row>
    <row r="91" spans="1:6" ht="12.75">
      <c r="A91" s="14"/>
      <c r="B91" s="63" t="s">
        <v>96</v>
      </c>
      <c r="C91" s="64"/>
      <c r="D91" s="64"/>
      <c r="E91" s="65"/>
      <c r="F91" s="39">
        <f>F89-F88</f>
        <v>-1484.3300000000163</v>
      </c>
    </row>
    <row r="92" spans="1:6" ht="12.75">
      <c r="A92" s="14"/>
      <c r="B92" s="66" t="s">
        <v>97</v>
      </c>
      <c r="C92" s="67"/>
      <c r="D92" s="68"/>
      <c r="E92" s="14"/>
      <c r="F92" s="69">
        <v>50916</v>
      </c>
    </row>
  </sheetData>
  <mergeCells count="41">
    <mergeCell ref="B90:D90"/>
    <mergeCell ref="B91:E91"/>
    <mergeCell ref="B92:D92"/>
    <mergeCell ref="B86:E86"/>
    <mergeCell ref="B87:E87"/>
    <mergeCell ref="B88:E88"/>
    <mergeCell ref="B89:E89"/>
    <mergeCell ref="B82:E82"/>
    <mergeCell ref="B83:E83"/>
    <mergeCell ref="B84:E84"/>
    <mergeCell ref="B85:E85"/>
    <mergeCell ref="A74:A75"/>
    <mergeCell ref="B79:C79"/>
    <mergeCell ref="B80:E80"/>
    <mergeCell ref="B81:E81"/>
    <mergeCell ref="F38:F40"/>
    <mergeCell ref="E42:E47"/>
    <mergeCell ref="F42:F47"/>
    <mergeCell ref="A48:A73"/>
    <mergeCell ref="E49:E57"/>
    <mergeCell ref="F49:F57"/>
    <mergeCell ref="E59:E73"/>
    <mergeCell ref="F59:F73"/>
    <mergeCell ref="A33:A34"/>
    <mergeCell ref="A35:A36"/>
    <mergeCell ref="A37:A47"/>
    <mergeCell ref="E38:E40"/>
    <mergeCell ref="A7:A8"/>
    <mergeCell ref="A9:A32"/>
    <mergeCell ref="E10:E15"/>
    <mergeCell ref="F10:F15"/>
    <mergeCell ref="E17:E27"/>
    <mergeCell ref="F17:F27"/>
    <mergeCell ref="E29:E32"/>
    <mergeCell ref="F29:F32"/>
    <mergeCell ref="A1:F1"/>
    <mergeCell ref="A2:F2"/>
    <mergeCell ref="A3:A4"/>
    <mergeCell ref="B3:B4"/>
    <mergeCell ref="C3:E3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2015-02-27T08:40:48Z</dcterms:created>
  <dcterms:modified xsi:type="dcterms:W3CDTF">2015-02-27T08:41:51Z</dcterms:modified>
  <cp:category/>
  <cp:version/>
  <cp:contentType/>
  <cp:contentStatus/>
</cp:coreProperties>
</file>