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<sst xmlns="http://schemas.openxmlformats.org/spreadsheetml/2006/main" count="81" uniqueCount="76">
  <si>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управляющей организации ООО "Жилсервис" 2014г.</t>
  </si>
  <si>
    <t>Орловский р-он, п.Садовый, д.2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</si>
  <si>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</si>
  <si>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</si>
  <si>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</si>
  <si>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</si>
  <si>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</si>
  <si>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</si>
  <si>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</si>
  <si>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</si>
  <si>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</si>
  <si>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апрель</t>
  </si>
  <si>
    <t>Мелкий ремонт системы отопления</t>
  </si>
  <si>
    <t xml:space="preserve">   Проволока неоц.д-2мм</t>
  </si>
  <si>
    <t>Ремонт порожков канализационного люка</t>
  </si>
  <si>
    <t xml:space="preserve">   Цемент "Фокино" М500 (50кг)</t>
  </si>
  <si>
    <t>октябрь</t>
  </si>
  <si>
    <t>Ремонт ливневки</t>
  </si>
  <si>
    <t xml:space="preserve"> </t>
  </si>
  <si>
    <t xml:space="preserve">   Карбид кальция</t>
  </si>
  <si>
    <t xml:space="preserve">   Кислород</t>
  </si>
  <si>
    <t xml:space="preserve">   Отвод (черн) Д 89</t>
  </si>
  <si>
    <t xml:space="preserve">   Труба 76,0х3,5ГОСТ 10705-80</t>
  </si>
  <si>
    <t>Сварочные электроды</t>
  </si>
  <si>
    <t>ноябрь</t>
  </si>
  <si>
    <t>Изготовление заземляющего контура</t>
  </si>
  <si>
    <t xml:space="preserve">   Диск 230 по металлу</t>
  </si>
  <si>
    <t xml:space="preserve">   Полоса 25 х 4</t>
  </si>
  <si>
    <t xml:space="preserve">   Уголок ст. 45*45*4</t>
  </si>
  <si>
    <t xml:space="preserve">   Электроды ЛЭЗМР-3С 3мм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</si>
  <si>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</si>
  <si>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</si>
  <si>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</si>
  <si>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декабрь</t>
  </si>
  <si>
    <t>Ремонт задвижек центрального отопления</t>
  </si>
  <si>
    <t xml:space="preserve">   Болт М 12х70</t>
  </si>
  <si>
    <t xml:space="preserve">   Болт М 12х60</t>
  </si>
  <si>
    <t xml:space="preserve">   Гайка 12*1,75</t>
  </si>
  <si>
    <t xml:space="preserve">   Болт М 10х50</t>
  </si>
  <si>
    <t xml:space="preserve">   Болт М   10х40 с полной резьбой</t>
  </si>
  <si>
    <t xml:space="preserve">   Гайка  М10</t>
  </si>
  <si>
    <t xml:space="preserve">   Болт М 8 х 50 пол. рез</t>
  </si>
  <si>
    <t xml:space="preserve">   Гайка  М8</t>
  </si>
  <si>
    <t>Установка датчиков движения</t>
  </si>
  <si>
    <t xml:space="preserve">   Датчик движения ДД  010 чер.</t>
  </si>
  <si>
    <t xml:space="preserve">   АВТ.ВЫКЛ. ВА 47-29 3Р 25А 4,5КА</t>
  </si>
  <si>
    <t xml:space="preserve">   Дюбель пласт. с забив. гвоздем 6*4</t>
  </si>
  <si>
    <t xml:space="preserve">   Изолента 0,18*19 мм синяя 20 метров иэк</t>
  </si>
  <si>
    <t xml:space="preserve">   Лампа ЛОН 60</t>
  </si>
  <si>
    <t xml:space="preserve">   Саморез 3,5*25</t>
  </si>
  <si>
    <t xml:space="preserve">   Шар стекло</t>
  </si>
  <si>
    <t xml:space="preserve">   АПБПП (АПУНП) 3*2,5 провод</t>
  </si>
  <si>
    <t xml:space="preserve">   Арматура Нбб 64-60</t>
  </si>
  <si>
    <t>Замена дверей подъездов.</t>
  </si>
  <si>
    <t xml:space="preserve">   Дверь подъездная</t>
  </si>
  <si>
    <t xml:space="preserve">   Дверь подъездная с боковой вставкой</t>
  </si>
  <si>
    <t xml:space="preserve">   Петля дверная</t>
  </si>
  <si>
    <t xml:space="preserve">   Саморез 3,5х45 д/крепл.</t>
  </si>
  <si>
    <t>Сопротивление изоляции жилого дома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</si>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</sst>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textRotation="90"/>
    </xf>
    <xf numFmtId="0" fontId="0" fillId="3" borderId="1" xfId="0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38">
      <selection activeCell="G64" sqref="G64"/>
    </sheetView>
  </sheetViews>
  <sheetFormatPr defaultColWidth="9.00390625" defaultRowHeight="12.75"/>
  <cols>
    <col min="1" max="1" width="5.625" style="0" customWidth="1"/>
    <col min="2" max="2" width="50.375" style="0" customWidth="1"/>
    <col min="4" max="4" width="11.625" style="0" customWidth="1"/>
    <col min="5" max="5" width="9.125" style="0" hidden="1" customWidth="1"/>
    <col min="6" max="6" width="11.625" style="0" customWidth="1"/>
  </cols>
  <sheetData>
    <row r="1" spans="1:6" ht="12.75">
      <c r="A1" s="80" t="s">
        <v>0</v>
      </c>
      <c r="B1" s="81"/>
      <c r="C1" s="81"/>
      <c r="D1" s="81"/>
      <c r="E1" s="81"/>
      <c r="F1" s="82"/>
    </row>
    <row r="2" spans="1:6" ht="12.75">
      <c r="A2" s="83" t="s">
        <v>1</v>
      </c>
      <c r="B2" s="84"/>
      <c r="C2" s="84"/>
      <c r="D2" s="84"/>
      <c r="E2" s="84"/>
      <c r="F2" s="85"/>
    </row>
    <row r="3" spans="1:6" ht="12.75">
      <c r="A3" s="86"/>
      <c r="B3" s="87"/>
      <c r="C3" s="87"/>
      <c r="D3" s="87"/>
      <c r="E3" s="87"/>
      <c r="F3" s="88"/>
    </row>
    <row r="4" spans="1:6" ht="12.75">
      <c r="A4" s="89" t="s">
        <v>2</v>
      </c>
      <c r="B4" s="90" t="s">
        <v>3</v>
      </c>
      <c r="C4" s="1" t="s">
        <v>4</v>
      </c>
      <c r="D4" s="1"/>
      <c r="E4" s="2"/>
      <c r="F4" s="92" t="s">
        <v>5</v>
      </c>
    </row>
    <row r="5" spans="1:6" ht="69" customHeight="1">
      <c r="A5" s="89"/>
      <c r="B5" s="91"/>
      <c r="C5" s="1" t="s">
        <v>6</v>
      </c>
      <c r="D5" s="1" t="s">
        <v>7</v>
      </c>
      <c r="E5" s="1" t="s">
        <v>8</v>
      </c>
      <c r="F5" s="93"/>
    </row>
    <row r="6" spans="1:6" ht="12.75">
      <c r="A6" s="3"/>
      <c r="B6" s="4"/>
      <c r="C6" s="5"/>
      <c r="D6" s="5"/>
      <c r="E6" s="5"/>
      <c r="F6" s="6">
        <v>3.65</v>
      </c>
    </row>
    <row r="7" spans="1:6" ht="13.5">
      <c r="A7" s="3" t="s">
        <v>9</v>
      </c>
      <c r="B7" s="4" t="s">
        <v>10</v>
      </c>
      <c r="C7" s="5"/>
      <c r="D7" s="5"/>
      <c r="E7" s="5"/>
      <c r="F7" s="6"/>
    </row>
    <row r="8" spans="1:6" ht="12.75">
      <c r="A8" s="76" t="s">
        <v>11</v>
      </c>
      <c r="B8" s="7" t="s">
        <v>12</v>
      </c>
      <c r="C8" s="8"/>
      <c r="D8" s="8"/>
      <c r="E8" s="8"/>
      <c r="F8" s="9"/>
    </row>
    <row r="9" spans="1:6" ht="12.75">
      <c r="A9" s="76"/>
      <c r="B9" s="5" t="s">
        <v>13</v>
      </c>
      <c r="C9" s="10">
        <v>12.5</v>
      </c>
      <c r="D9" s="10">
        <v>35</v>
      </c>
      <c r="E9" s="11">
        <v>35</v>
      </c>
      <c r="F9" s="12">
        <f>E9*F6</f>
        <v>127.75</v>
      </c>
    </row>
    <row r="10" spans="1:6" ht="12.75">
      <c r="A10" s="76"/>
      <c r="B10" s="13" t="s">
        <v>14</v>
      </c>
      <c r="C10" s="10"/>
      <c r="D10" s="10"/>
      <c r="E10" s="11"/>
      <c r="F10" s="12"/>
    </row>
    <row r="11" spans="1:6" ht="12.75">
      <c r="A11" s="76"/>
      <c r="B11" s="5" t="s">
        <v>15</v>
      </c>
      <c r="C11" s="10">
        <v>12.5</v>
      </c>
      <c r="D11" s="10">
        <v>57.5</v>
      </c>
      <c r="E11" s="11">
        <v>57.5</v>
      </c>
      <c r="F11" s="12">
        <f>E11*F6</f>
        <v>209.875</v>
      </c>
    </row>
    <row r="12" spans="1:6" ht="12.75">
      <c r="A12" s="66" t="s">
        <v>16</v>
      </c>
      <c r="B12" s="14" t="s">
        <v>17</v>
      </c>
      <c r="C12" s="10" t="s">
        <v>18</v>
      </c>
      <c r="D12" s="10" t="s">
        <v>18</v>
      </c>
      <c r="E12" s="15"/>
      <c r="F12" s="16"/>
    </row>
    <row r="13" spans="1:6" ht="12.75">
      <c r="A13" s="67"/>
      <c r="B13" s="5" t="s">
        <v>19</v>
      </c>
      <c r="C13" s="10">
        <v>3</v>
      </c>
      <c r="D13" s="10">
        <v>188.18</v>
      </c>
      <c r="E13" s="69">
        <v>1102.04</v>
      </c>
      <c r="F13" s="72">
        <f>E13*F6</f>
        <v>4022.446</v>
      </c>
    </row>
    <row r="14" spans="1:6" ht="12.75">
      <c r="A14" s="67"/>
      <c r="B14" s="5" t="s">
        <v>20</v>
      </c>
      <c r="C14" s="10">
        <v>0.15</v>
      </c>
      <c r="D14" s="10">
        <v>39</v>
      </c>
      <c r="E14" s="70"/>
      <c r="F14" s="73"/>
    </row>
    <row r="15" spans="1:6" ht="12.75">
      <c r="A15" s="67"/>
      <c r="B15" s="5" t="s">
        <v>21</v>
      </c>
      <c r="C15" s="10">
        <v>1</v>
      </c>
      <c r="D15" s="10">
        <v>160</v>
      </c>
      <c r="E15" s="70"/>
      <c r="F15" s="73"/>
    </row>
    <row r="16" spans="1:6" ht="12.75">
      <c r="A16" s="67"/>
      <c r="B16" s="5" t="s">
        <v>22</v>
      </c>
      <c r="C16" s="10">
        <v>3.7</v>
      </c>
      <c r="D16" s="10">
        <v>666</v>
      </c>
      <c r="E16" s="70"/>
      <c r="F16" s="73"/>
    </row>
    <row r="17" spans="1:6" ht="12.75">
      <c r="A17" s="68"/>
      <c r="B17" s="5" t="s">
        <v>23</v>
      </c>
      <c r="C17" s="10">
        <v>0.5</v>
      </c>
      <c r="D17" s="10">
        <v>48.86</v>
      </c>
      <c r="E17" s="71"/>
      <c r="F17" s="74"/>
    </row>
    <row r="18" spans="1:6" ht="12.75">
      <c r="A18" s="66" t="s">
        <v>24</v>
      </c>
      <c r="B18" s="14" t="s">
        <v>25</v>
      </c>
      <c r="C18" s="10" t="s">
        <v>18</v>
      </c>
      <c r="D18" s="10" t="s">
        <v>18</v>
      </c>
      <c r="E18" s="15"/>
      <c r="F18" s="16"/>
    </row>
    <row r="19" spans="1:6" ht="12.75">
      <c r="A19" s="67"/>
      <c r="B19" s="5" t="s">
        <v>26</v>
      </c>
      <c r="C19" s="10">
        <v>1</v>
      </c>
      <c r="D19" s="10">
        <v>37.14</v>
      </c>
      <c r="E19" s="69">
        <v>728.22</v>
      </c>
      <c r="F19" s="72">
        <f>E19*F6</f>
        <v>2658.003</v>
      </c>
    </row>
    <row r="20" spans="1:6" ht="12.75">
      <c r="A20" s="67"/>
      <c r="B20" s="5" t="s">
        <v>27</v>
      </c>
      <c r="C20" s="10">
        <v>6</v>
      </c>
      <c r="D20" s="10">
        <v>198</v>
      </c>
      <c r="E20" s="70"/>
      <c r="F20" s="73"/>
    </row>
    <row r="21" spans="1:6" ht="12.75">
      <c r="A21" s="67"/>
      <c r="B21" s="5" t="s">
        <v>28</v>
      </c>
      <c r="C21" s="10">
        <v>3.75</v>
      </c>
      <c r="D21" s="10">
        <v>452.68</v>
      </c>
      <c r="E21" s="70"/>
      <c r="F21" s="73"/>
    </row>
    <row r="22" spans="1:6" ht="12.75">
      <c r="A22" s="67"/>
      <c r="B22" s="5" t="s">
        <v>29</v>
      </c>
      <c r="C22" s="10">
        <v>0.25</v>
      </c>
      <c r="D22" s="10">
        <v>21.65</v>
      </c>
      <c r="E22" s="70"/>
      <c r="F22" s="73"/>
    </row>
    <row r="23" spans="1:6" ht="12.75">
      <c r="A23" s="67"/>
      <c r="B23" s="5" t="s">
        <v>30</v>
      </c>
      <c r="C23" s="10">
        <v>0.125</v>
      </c>
      <c r="D23" s="10">
        <v>18.75</v>
      </c>
      <c r="E23" s="71"/>
      <c r="F23" s="74"/>
    </row>
    <row r="24" spans="1:6" ht="12.75">
      <c r="A24" s="67"/>
      <c r="B24" s="14" t="s">
        <v>31</v>
      </c>
      <c r="C24" s="10"/>
      <c r="D24" s="10"/>
      <c r="E24" s="15"/>
      <c r="F24" s="16"/>
    </row>
    <row r="25" spans="1:6" ht="12.75">
      <c r="A25" s="68"/>
      <c r="B25" s="5" t="s">
        <v>32</v>
      </c>
      <c r="C25" s="10">
        <v>0.15</v>
      </c>
      <c r="D25" s="10">
        <v>195</v>
      </c>
      <c r="E25" s="11">
        <v>195</v>
      </c>
      <c r="F25" s="12">
        <f>E25*F6</f>
        <v>711.75</v>
      </c>
    </row>
    <row r="26" spans="1:6" ht="12.75">
      <c r="A26" s="75" t="s">
        <v>33</v>
      </c>
      <c r="B26" s="17" t="s">
        <v>34</v>
      </c>
      <c r="C26" s="18" t="s">
        <v>18</v>
      </c>
      <c r="D26" s="18" t="s">
        <v>18</v>
      </c>
      <c r="E26" s="18"/>
      <c r="F26" s="12"/>
    </row>
    <row r="27" spans="1:6" ht="12.75">
      <c r="A27" s="76"/>
      <c r="B27" s="19" t="s">
        <v>35</v>
      </c>
      <c r="C27" s="20">
        <v>0.14</v>
      </c>
      <c r="D27" s="20">
        <v>9.94</v>
      </c>
      <c r="E27" s="77">
        <v>56.19</v>
      </c>
      <c r="F27" s="72">
        <f>E27*F6</f>
        <v>205.09349999999998</v>
      </c>
    </row>
    <row r="28" spans="1:6" ht="12.75">
      <c r="A28" s="76"/>
      <c r="B28" s="21" t="s">
        <v>36</v>
      </c>
      <c r="C28" s="22">
        <v>0.1</v>
      </c>
      <c r="D28" s="22">
        <v>7.4</v>
      </c>
      <c r="E28" s="78"/>
      <c r="F28" s="73"/>
    </row>
    <row r="29" spans="1:6" ht="12.75">
      <c r="A29" s="76"/>
      <c r="B29" s="5" t="s">
        <v>37</v>
      </c>
      <c r="C29" s="23">
        <v>0.15</v>
      </c>
      <c r="D29" s="10">
        <v>11.85</v>
      </c>
      <c r="E29" s="78"/>
      <c r="F29" s="73"/>
    </row>
    <row r="30" spans="1:6" ht="12.75">
      <c r="A30" s="76"/>
      <c r="B30" s="5" t="s">
        <v>38</v>
      </c>
      <c r="C30" s="23">
        <v>0.05</v>
      </c>
      <c r="D30" s="10">
        <v>3.55</v>
      </c>
      <c r="E30" s="78"/>
      <c r="F30" s="73"/>
    </row>
    <row r="31" spans="1:6" ht="12.75">
      <c r="A31" s="76"/>
      <c r="B31" s="5" t="s">
        <v>39</v>
      </c>
      <c r="C31" s="23">
        <v>0.05</v>
      </c>
      <c r="D31" s="10">
        <v>4.1</v>
      </c>
      <c r="E31" s="78"/>
      <c r="F31" s="73"/>
    </row>
    <row r="32" spans="1:6" ht="12.75">
      <c r="A32" s="76"/>
      <c r="B32" s="5" t="s">
        <v>40</v>
      </c>
      <c r="C32" s="23">
        <v>0.15</v>
      </c>
      <c r="D32" s="10">
        <v>11.85</v>
      </c>
      <c r="E32" s="78"/>
      <c r="F32" s="73"/>
    </row>
    <row r="33" spans="1:6" ht="12.75">
      <c r="A33" s="76"/>
      <c r="B33" s="5" t="s">
        <v>41</v>
      </c>
      <c r="C33" s="23">
        <v>0.05</v>
      </c>
      <c r="D33" s="10">
        <v>3.5</v>
      </c>
      <c r="E33" s="78"/>
      <c r="F33" s="73"/>
    </row>
    <row r="34" spans="1:6" ht="12.75">
      <c r="A34" s="76"/>
      <c r="B34" s="5" t="s">
        <v>42</v>
      </c>
      <c r="C34" s="23">
        <v>0.05</v>
      </c>
      <c r="D34" s="10">
        <v>4</v>
      </c>
      <c r="E34" s="79"/>
      <c r="F34" s="74"/>
    </row>
    <row r="35" spans="1:6" ht="12.75">
      <c r="A35" s="76"/>
      <c r="B35" s="14" t="s">
        <v>43</v>
      </c>
      <c r="C35" s="23"/>
      <c r="D35" s="10"/>
      <c r="E35" s="15"/>
      <c r="F35" s="16"/>
    </row>
    <row r="36" spans="1:6" ht="12.75">
      <c r="A36" s="76"/>
      <c r="B36" s="5" t="s">
        <v>44</v>
      </c>
      <c r="C36" s="23">
        <v>3</v>
      </c>
      <c r="D36" s="10">
        <v>804.71</v>
      </c>
      <c r="E36" s="69">
        <v>1102.31</v>
      </c>
      <c r="F36" s="72">
        <f>E36*F6</f>
        <v>4023.4314999999997</v>
      </c>
    </row>
    <row r="37" spans="1:6" ht="12.75">
      <c r="A37" s="76"/>
      <c r="B37" s="5" t="s">
        <v>45</v>
      </c>
      <c r="C37" s="23">
        <v>1</v>
      </c>
      <c r="D37" s="10">
        <v>46</v>
      </c>
      <c r="E37" s="70"/>
      <c r="F37" s="73"/>
    </row>
    <row r="38" spans="1:6" ht="12.75">
      <c r="A38" s="76"/>
      <c r="B38" s="5" t="s">
        <v>46</v>
      </c>
      <c r="C38" s="23">
        <v>10</v>
      </c>
      <c r="D38" s="10">
        <v>10</v>
      </c>
      <c r="E38" s="70"/>
      <c r="F38" s="73"/>
    </row>
    <row r="39" spans="1:6" ht="12.75">
      <c r="A39" s="76"/>
      <c r="B39" s="5" t="s">
        <v>47</v>
      </c>
      <c r="C39" s="23">
        <v>1</v>
      </c>
      <c r="D39" s="10">
        <v>31</v>
      </c>
      <c r="E39" s="70"/>
      <c r="F39" s="73"/>
    </row>
    <row r="40" spans="1:6" ht="12.75">
      <c r="A40" s="76"/>
      <c r="B40" s="5" t="s">
        <v>48</v>
      </c>
      <c r="C40" s="23">
        <v>3</v>
      </c>
      <c r="D40" s="10">
        <v>36</v>
      </c>
      <c r="E40" s="70"/>
      <c r="F40" s="73"/>
    </row>
    <row r="41" spans="1:6" ht="12.75">
      <c r="A41" s="76"/>
      <c r="B41" s="5" t="s">
        <v>49</v>
      </c>
      <c r="C41" s="23">
        <v>5</v>
      </c>
      <c r="D41" s="10">
        <v>2</v>
      </c>
      <c r="E41" s="70"/>
      <c r="F41" s="73"/>
    </row>
    <row r="42" spans="1:6" ht="12.75">
      <c r="A42" s="76"/>
      <c r="B42" s="5" t="s">
        <v>50</v>
      </c>
      <c r="C42" s="23">
        <v>2</v>
      </c>
      <c r="D42" s="10">
        <v>78</v>
      </c>
      <c r="E42" s="70"/>
      <c r="F42" s="73"/>
    </row>
    <row r="43" spans="1:6" ht="12.75">
      <c r="A43" s="76"/>
      <c r="B43" s="5" t="s">
        <v>51</v>
      </c>
      <c r="C43" s="23">
        <v>4</v>
      </c>
      <c r="D43" s="10">
        <v>32</v>
      </c>
      <c r="E43" s="70"/>
      <c r="F43" s="73"/>
    </row>
    <row r="44" spans="1:6" ht="12.75">
      <c r="A44" s="76"/>
      <c r="B44" s="5" t="s">
        <v>52</v>
      </c>
      <c r="C44" s="23">
        <v>2</v>
      </c>
      <c r="D44" s="10">
        <v>62.6</v>
      </c>
      <c r="E44" s="71"/>
      <c r="F44" s="74"/>
    </row>
    <row r="45" spans="1:6" ht="12.75">
      <c r="A45" s="76"/>
      <c r="B45" s="14" t="s">
        <v>53</v>
      </c>
      <c r="C45" s="23"/>
      <c r="D45" s="10"/>
      <c r="E45" s="15"/>
      <c r="F45" s="16"/>
    </row>
    <row r="46" spans="1:6" ht="12.75">
      <c r="A46" s="76"/>
      <c r="B46" s="5" t="s">
        <v>54</v>
      </c>
      <c r="C46" s="23">
        <v>1</v>
      </c>
      <c r="D46" s="24">
        <v>9000</v>
      </c>
      <c r="E46" s="15"/>
      <c r="F46" s="12">
        <v>9000</v>
      </c>
    </row>
    <row r="47" spans="1:6" ht="12.75">
      <c r="A47" s="76"/>
      <c r="B47" s="5" t="s">
        <v>55</v>
      </c>
      <c r="C47" s="23">
        <v>1</v>
      </c>
      <c r="D47" s="24">
        <v>17500</v>
      </c>
      <c r="E47" s="15"/>
      <c r="F47" s="12">
        <v>17500</v>
      </c>
    </row>
    <row r="48" spans="1:6" ht="12.75">
      <c r="A48" s="76"/>
      <c r="B48" s="5" t="s">
        <v>56</v>
      </c>
      <c r="C48" s="23">
        <v>3</v>
      </c>
      <c r="D48" s="24">
        <v>105</v>
      </c>
      <c r="E48" s="69">
        <v>114.2</v>
      </c>
      <c r="F48" s="72">
        <f>E48*F6</f>
        <v>416.83</v>
      </c>
    </row>
    <row r="49" spans="1:6" ht="12.75">
      <c r="A49" s="76"/>
      <c r="B49" s="5" t="s">
        <v>57</v>
      </c>
      <c r="C49" s="23">
        <v>20</v>
      </c>
      <c r="D49" s="10">
        <v>9.2</v>
      </c>
      <c r="E49" s="71"/>
      <c r="F49" s="74"/>
    </row>
    <row r="50" spans="1:6" ht="12.75">
      <c r="A50" s="25"/>
      <c r="B50" s="5" t="s">
        <v>58</v>
      </c>
      <c r="C50" s="23"/>
      <c r="D50" s="26"/>
      <c r="E50" s="11"/>
      <c r="F50" s="12">
        <v>4285</v>
      </c>
    </row>
    <row r="51" spans="1:6" ht="12.75">
      <c r="A51" s="27" t="s">
        <v>59</v>
      </c>
      <c r="B51" s="61" t="s">
        <v>60</v>
      </c>
      <c r="C51" s="62"/>
      <c r="D51" s="5"/>
      <c r="E51" s="5"/>
      <c r="F51" s="28"/>
    </row>
    <row r="52" spans="1:6" ht="12.75">
      <c r="A52" s="29"/>
      <c r="B52" s="52" t="s">
        <v>61</v>
      </c>
      <c r="C52" s="52"/>
      <c r="D52" s="52"/>
      <c r="E52" s="53"/>
      <c r="F52" s="28">
        <v>39276</v>
      </c>
    </row>
    <row r="53" spans="1:6" ht="12.75">
      <c r="A53" s="30"/>
      <c r="B53" s="63" t="s">
        <v>62</v>
      </c>
      <c r="C53" s="64"/>
      <c r="D53" s="64"/>
      <c r="E53" s="65"/>
      <c r="F53" s="28">
        <v>14380</v>
      </c>
    </row>
    <row r="54" spans="1:6" ht="12.75">
      <c r="A54" s="30"/>
      <c r="B54" s="63" t="s">
        <v>63</v>
      </c>
      <c r="C54" s="64"/>
      <c r="D54" s="64"/>
      <c r="E54" s="31"/>
      <c r="F54" s="28">
        <v>16257</v>
      </c>
    </row>
    <row r="55" spans="1:6" ht="12.75">
      <c r="A55" s="32"/>
      <c r="B55" s="51" t="s">
        <v>64</v>
      </c>
      <c r="C55" s="52"/>
      <c r="D55" s="52"/>
      <c r="E55" s="53"/>
      <c r="F55" s="28">
        <v>4293</v>
      </c>
    </row>
    <row r="56" spans="1:6" ht="12.75">
      <c r="A56" s="32"/>
      <c r="B56" s="40" t="s">
        <v>65</v>
      </c>
      <c r="C56" s="59"/>
      <c r="D56" s="59"/>
      <c r="E56" s="60"/>
      <c r="F56" s="28">
        <v>5484</v>
      </c>
    </row>
    <row r="57" spans="1:6" ht="12.75">
      <c r="A57" s="32"/>
      <c r="B57" s="33" t="s">
        <v>66</v>
      </c>
      <c r="C57" s="34"/>
      <c r="D57" s="34"/>
      <c r="E57" s="35"/>
      <c r="F57" s="28">
        <v>927</v>
      </c>
    </row>
    <row r="58" spans="1:6" ht="12.75">
      <c r="A58" s="32"/>
      <c r="B58" s="40" t="s">
        <v>67</v>
      </c>
      <c r="C58" s="59"/>
      <c r="D58" s="59"/>
      <c r="E58" s="60"/>
      <c r="F58" s="28">
        <v>9950</v>
      </c>
    </row>
    <row r="59" spans="1:6" ht="12.75">
      <c r="A59" s="32"/>
      <c r="B59" s="51" t="s">
        <v>68</v>
      </c>
      <c r="C59" s="52"/>
      <c r="D59" s="52"/>
      <c r="E59" s="53"/>
      <c r="F59" s="28">
        <v>12437</v>
      </c>
    </row>
    <row r="60" spans="1:6" ht="12.75">
      <c r="A60" s="32"/>
      <c r="B60" s="51" t="s">
        <v>69</v>
      </c>
      <c r="C60" s="52"/>
      <c r="D60" s="52"/>
      <c r="E60" s="53"/>
      <c r="F60" s="28">
        <v>8620</v>
      </c>
    </row>
    <row r="61" spans="1:6" ht="12.75">
      <c r="A61" s="36"/>
      <c r="B61" s="54" t="s">
        <v>70</v>
      </c>
      <c r="C61" s="55"/>
      <c r="D61" s="55"/>
      <c r="E61" s="56"/>
      <c r="F61" s="28">
        <f>SUM(F9:F60)</f>
        <v>154784.179</v>
      </c>
    </row>
    <row r="62" spans="1:6" ht="12.75">
      <c r="A62" s="36"/>
      <c r="B62" s="57" t="s">
        <v>71</v>
      </c>
      <c r="C62" s="58"/>
      <c r="D62" s="58"/>
      <c r="E62" s="37"/>
      <c r="F62" s="28">
        <v>132457</v>
      </c>
    </row>
    <row r="63" spans="1:6" ht="12.75">
      <c r="A63" s="36"/>
      <c r="B63" s="38" t="s">
        <v>72</v>
      </c>
      <c r="C63" s="39"/>
      <c r="D63" s="39"/>
      <c r="E63" s="41"/>
      <c r="F63" s="28">
        <v>5670</v>
      </c>
    </row>
    <row r="64" spans="1:6" ht="12.75">
      <c r="A64" s="36"/>
      <c r="B64" s="43" t="s">
        <v>73</v>
      </c>
      <c r="C64" s="44"/>
      <c r="D64" s="44"/>
      <c r="E64" s="41"/>
      <c r="F64" s="28">
        <v>2640</v>
      </c>
    </row>
    <row r="65" spans="1:6" ht="12.75">
      <c r="A65" s="5"/>
      <c r="B65" s="45" t="s">
        <v>74</v>
      </c>
      <c r="C65" s="46"/>
      <c r="D65" s="46"/>
      <c r="E65" s="47"/>
      <c r="F65" s="28">
        <f>(F64+F62)-F61</f>
        <v>-19687.179000000004</v>
      </c>
    </row>
    <row r="66" spans="1:6" ht="12.75">
      <c r="A66" s="5"/>
      <c r="B66" s="48" t="s">
        <v>75</v>
      </c>
      <c r="C66" s="49"/>
      <c r="D66" s="50"/>
      <c r="E66" s="5"/>
      <c r="F66" s="42">
        <v>3894</v>
      </c>
    </row>
  </sheetData>
  <mergeCells count="34">
    <mergeCell ref="A1:F1"/>
    <mergeCell ref="A2:F3"/>
    <mergeCell ref="A4:A5"/>
    <mergeCell ref="B4:B5"/>
    <mergeCell ref="F4:F5"/>
    <mergeCell ref="A8:A11"/>
    <mergeCell ref="A12:A17"/>
    <mergeCell ref="E13:E17"/>
    <mergeCell ref="F13:F17"/>
    <mergeCell ref="A18:A25"/>
    <mergeCell ref="E19:E23"/>
    <mergeCell ref="F19:F23"/>
    <mergeCell ref="A26:A49"/>
    <mergeCell ref="E27:E34"/>
    <mergeCell ref="F27:F34"/>
    <mergeCell ref="E36:E44"/>
    <mergeCell ref="F36:F44"/>
    <mergeCell ref="E48:E49"/>
    <mergeCell ref="F48:F49"/>
    <mergeCell ref="B51:C51"/>
    <mergeCell ref="B52:E52"/>
    <mergeCell ref="B53:E53"/>
    <mergeCell ref="B54:D54"/>
    <mergeCell ref="B55:E55"/>
    <mergeCell ref="B56:E56"/>
    <mergeCell ref="B58:E58"/>
    <mergeCell ref="B59:E59"/>
    <mergeCell ref="B64:D64"/>
    <mergeCell ref="B65:E65"/>
    <mergeCell ref="B66:D66"/>
    <mergeCell ref="B60:E60"/>
    <mergeCell ref="B61:E61"/>
    <mergeCell ref="B62:E62"/>
    <mergeCell ref="B63:D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2015-02-27T07:08:38Z</dcterms:created>
  <dcterms:modified xsi:type="dcterms:W3CDTF">2015-02-27T08:18:25Z</dcterms:modified>
  <cp:category/>
  <cp:version/>
  <cp:contentType/>
  <cp:contentStatus/>
</cp:coreProperties>
</file>