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3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<sst xmlns="http://schemas.openxmlformats.org/spreadsheetml/2006/main" count="88" uniqueCount="82">
  <si>
    <t>Отчет управляющей организации ООО "Жилсервис" 2014г.</t>
  </si>
  <si>
    <t>Орловский р-он, п.Садовый, д.3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</si>
  <si>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</si>
  <si>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</si>
  <si>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</si>
  <si>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</si>
  <si>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</si>
  <si>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</si>
  <si>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</si>
  <si>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</si>
  <si>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</si>
  <si>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фев.</t>
  </si>
  <si>
    <t>Ремонт узла учета</t>
  </si>
  <si>
    <t xml:space="preserve"> </t>
  </si>
  <si>
    <t xml:space="preserve">   Обратный клапан</t>
  </si>
  <si>
    <t>апрель</t>
  </si>
  <si>
    <t>Ремонт водопровода х/в</t>
  </si>
  <si>
    <t xml:space="preserve">   Кран YT 1чч</t>
  </si>
  <si>
    <t xml:space="preserve">   Штуцер 1/2- 16 нар. рез. никель</t>
  </si>
  <si>
    <t xml:space="preserve">   Футорка</t>
  </si>
  <si>
    <t>Мелкий ремонт системы отопления</t>
  </si>
  <si>
    <t xml:space="preserve">   Проволока неоц.д-2мм</t>
  </si>
  <si>
    <t>Ремонт порожков канализационного люка</t>
  </si>
  <si>
    <t xml:space="preserve">   Цемент "Фокино" М500 (50кг)</t>
  </si>
  <si>
    <t>май</t>
  </si>
  <si>
    <t>Ремонт мягкой кровли</t>
  </si>
  <si>
    <t xml:space="preserve">   Газ-пропан</t>
  </si>
  <si>
    <t xml:space="preserve">   Линокром ТКП-4,6 (с/т)</t>
  </si>
  <si>
    <t>июнь</t>
  </si>
  <si>
    <t>Ремонт холодного водопровода</t>
  </si>
  <si>
    <t xml:space="preserve">   Тройник 1/2</t>
  </si>
  <si>
    <t>авг.</t>
  </si>
  <si>
    <t>Замена сгоревших</t>
  </si>
  <si>
    <t xml:space="preserve">   Лампа ЛОН 60</t>
  </si>
  <si>
    <t>сентябрь</t>
  </si>
  <si>
    <t>Ремонт водопровода ХВС и ГВС</t>
  </si>
  <si>
    <t xml:space="preserve">   Кран 11б27 Ду-20</t>
  </si>
  <si>
    <t xml:space="preserve">   Муфта чуг.20</t>
  </si>
  <si>
    <t xml:space="preserve">   Нипель 16ц х1\2в.р.</t>
  </si>
  <si>
    <t xml:space="preserve">   Переход 16цх20ц</t>
  </si>
  <si>
    <t xml:space="preserve">   Угол 16цц</t>
  </si>
  <si>
    <t>ноябрь</t>
  </si>
  <si>
    <t>Изготовление заземляющего контура</t>
  </si>
  <si>
    <t xml:space="preserve">   Полоса 25 х 4</t>
  </si>
  <si>
    <t xml:space="preserve">   Уголок ст. 45*45*4</t>
  </si>
  <si>
    <t xml:space="preserve">   Электроды ЛЭЗМР-3С 3мм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</si>
  <si>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</si>
  <si>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</si>
  <si>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</si>
  <si>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декабрь</t>
  </si>
  <si>
    <t>Ремонт освещения подъездов</t>
  </si>
  <si>
    <t xml:space="preserve">   Шар стекло</t>
  </si>
  <si>
    <t xml:space="preserve">   Арматура Нбб 64-60</t>
  </si>
  <si>
    <t xml:space="preserve">   АПБПП (АПУНП) 3*2,5 провод</t>
  </si>
  <si>
    <t xml:space="preserve">   Дюбель пласт. с забив. гвоздем 6*4</t>
  </si>
  <si>
    <t xml:space="preserve">   Саморез 3,5*25</t>
  </si>
  <si>
    <t>Ремонт задвижек центрального отопления</t>
  </si>
  <si>
    <t xml:space="preserve">   Болт М   10х40 с полной резьбой</t>
  </si>
  <si>
    <t xml:space="preserve">   Болт М 10х50</t>
  </si>
  <si>
    <t xml:space="preserve">   Болт М 12х60</t>
  </si>
  <si>
    <t xml:space="preserve">   Болт М 12х70</t>
  </si>
  <si>
    <t xml:space="preserve">   Болт М 8 х 50 пол. рез</t>
  </si>
  <si>
    <t xml:space="preserve">   Гайка  М10</t>
  </si>
  <si>
    <t xml:space="preserve">   Гайка  М8</t>
  </si>
  <si>
    <t xml:space="preserve">   Гайка 12*1,75</t>
  </si>
  <si>
    <t>Сопротивление изоляции жилого дома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</si>
  <si>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</si>
  <si>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</si>
  <si>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</si>
  <si>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</si>
  <si>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</si>
  <si>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</si>
  <si>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</si>
  <si>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</si>
  <si>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</si>
  <si>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</si>
  <si>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бюдже, прочиет</t>
  </si>
  <si>
    <t>Всего расходов</t>
  </si>
  <si>
    <t>Доходы от управления</t>
  </si>
  <si>
    <t>в т.ч. ОДН электроснабжение</t>
  </si>
  <si>
    <t>Финансовый результат (перерасход)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</si>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</sst>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/>
    </xf>
    <xf numFmtId="0" fontId="0" fillId="0" borderId="13" xfId="0" applyFont="1" applyBorder="1" applyAlignment="1">
      <alignment horizontal="center" vertical="center" textRotation="90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0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I19" sqref="I19"/>
    </sheetView>
  </sheetViews>
  <sheetFormatPr defaultColWidth="9.00390625" defaultRowHeight="12.75"/>
  <cols>
    <col min="1" max="1" width="5.75390625" style="0" customWidth="1"/>
    <col min="2" max="2" width="45.875" style="0" customWidth="1"/>
    <col min="4" max="4" width="11.00390625" style="0" customWidth="1"/>
    <col min="5" max="5" width="9.125" style="0" hidden="1" customWidth="1"/>
    <col min="6" max="6" width="10.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 t="s">
        <v>1</v>
      </c>
      <c r="B2" s="5"/>
      <c r="C2" s="5"/>
      <c r="D2" s="5"/>
      <c r="E2" s="5"/>
      <c r="F2" s="6"/>
    </row>
    <row r="3" spans="1:6" ht="12.75">
      <c r="A3" s="7"/>
      <c r="B3" s="8"/>
      <c r="C3" s="8"/>
      <c r="D3" s="8"/>
      <c r="E3" s="8"/>
      <c r="F3" s="9"/>
    </row>
    <row r="4" spans="1:6" ht="12.75">
      <c r="A4" s="10" t="s">
        <v>2</v>
      </c>
      <c r="B4" s="11" t="s">
        <v>3</v>
      </c>
      <c r="C4" s="12" t="s">
        <v>4</v>
      </c>
      <c r="D4" s="13"/>
      <c r="E4" s="14"/>
      <c r="F4" s="15" t="s">
        <v>5</v>
      </c>
    </row>
    <row r="5" spans="1:6" ht="60" customHeight="1">
      <c r="A5" s="10"/>
      <c r="B5" s="11"/>
      <c r="C5" s="14" t="s">
        <v>6</v>
      </c>
      <c r="D5" s="14" t="s">
        <v>7</v>
      </c>
      <c r="E5" s="14" t="s">
        <v>8</v>
      </c>
      <c r="F5" s="15"/>
    </row>
    <row r="6" spans="1:6" ht="12.75">
      <c r="A6" s="16"/>
      <c r="B6" s="17"/>
      <c r="C6" s="18"/>
      <c r="D6" s="14"/>
      <c r="E6" s="19"/>
      <c r="F6" s="20">
        <v>3.65</v>
      </c>
    </row>
    <row r="7" spans="1:6" ht="25.5">
      <c r="A7" s="16" t="s">
        <v>9</v>
      </c>
      <c r="B7" s="17" t="s">
        <v>10</v>
      </c>
      <c r="C7" s="18"/>
      <c r="D7" s="14"/>
      <c r="E7" s="19"/>
      <c r="F7" s="20"/>
    </row>
    <row r="8" spans="1:6" ht="12.75">
      <c r="A8" s="21" t="s">
        <v>11</v>
      </c>
      <c r="B8" s="22" t="s">
        <v>12</v>
      </c>
      <c r="C8" s="23" t="s">
        <v>13</v>
      </c>
      <c r="D8" s="23" t="s">
        <v>13</v>
      </c>
      <c r="E8" s="23"/>
      <c r="F8" s="24"/>
    </row>
    <row r="9" spans="1:6" ht="12.75">
      <c r="A9" s="25"/>
      <c r="B9" s="26" t="s">
        <v>14</v>
      </c>
      <c r="C9" s="24">
        <v>1</v>
      </c>
      <c r="D9" s="24">
        <v>347</v>
      </c>
      <c r="E9" s="27">
        <v>347</v>
      </c>
      <c r="F9" s="28">
        <f>E9*F6</f>
        <v>1266.55</v>
      </c>
    </row>
    <row r="10" spans="1:6" ht="12.75">
      <c r="A10" s="29" t="s">
        <v>15</v>
      </c>
      <c r="B10" s="30" t="s">
        <v>16</v>
      </c>
      <c r="C10" s="24"/>
      <c r="D10" s="24"/>
      <c r="E10" s="27"/>
      <c r="F10" s="28"/>
    </row>
    <row r="11" spans="1:6" ht="12.75">
      <c r="A11" s="29"/>
      <c r="B11" s="26" t="s">
        <v>17</v>
      </c>
      <c r="C11" s="24">
        <v>1</v>
      </c>
      <c r="D11" s="24">
        <v>430</v>
      </c>
      <c r="E11" s="31">
        <v>529.5</v>
      </c>
      <c r="F11" s="32">
        <f>E11*F6</f>
        <v>1932.675</v>
      </c>
    </row>
    <row r="12" spans="1:6" ht="12.75">
      <c r="A12" s="29"/>
      <c r="B12" s="26" t="s">
        <v>18</v>
      </c>
      <c r="C12" s="24">
        <v>1</v>
      </c>
      <c r="D12" s="24">
        <v>35</v>
      </c>
      <c r="E12" s="33"/>
      <c r="F12" s="34"/>
    </row>
    <row r="13" spans="1:6" ht="12.75">
      <c r="A13" s="29"/>
      <c r="B13" s="26" t="s">
        <v>19</v>
      </c>
      <c r="C13" s="35">
        <v>1</v>
      </c>
      <c r="D13" s="24">
        <v>64.5</v>
      </c>
      <c r="E13" s="36"/>
      <c r="F13" s="37"/>
    </row>
    <row r="14" spans="1:6" ht="12.75">
      <c r="A14" s="29"/>
      <c r="B14" s="30" t="s">
        <v>20</v>
      </c>
      <c r="C14" s="35"/>
      <c r="D14" s="24"/>
      <c r="E14" s="27"/>
      <c r="F14" s="28"/>
    </row>
    <row r="15" spans="1:6" ht="12.75">
      <c r="A15" s="29"/>
      <c r="B15" s="26" t="s">
        <v>21</v>
      </c>
      <c r="C15" s="35">
        <v>12.5</v>
      </c>
      <c r="D15" s="24">
        <v>35</v>
      </c>
      <c r="E15" s="27">
        <v>35</v>
      </c>
      <c r="F15" s="28">
        <f>E15*F6</f>
        <v>127.75</v>
      </c>
    </row>
    <row r="16" spans="1:6" ht="12.75">
      <c r="A16" s="29"/>
      <c r="B16" s="38" t="s">
        <v>22</v>
      </c>
      <c r="C16" s="39"/>
      <c r="D16" s="39"/>
      <c r="E16" s="27"/>
      <c r="F16" s="28"/>
    </row>
    <row r="17" spans="1:6" ht="12.75">
      <c r="A17" s="29"/>
      <c r="B17" s="40" t="s">
        <v>23</v>
      </c>
      <c r="C17" s="41">
        <v>12.5</v>
      </c>
      <c r="D17" s="41">
        <v>57.5</v>
      </c>
      <c r="E17" s="41">
        <v>57.5</v>
      </c>
      <c r="F17" s="28">
        <f>E17*F6</f>
        <v>209.875</v>
      </c>
    </row>
    <row r="18" spans="1:6" ht="12.75">
      <c r="A18" s="42" t="s">
        <v>24</v>
      </c>
      <c r="B18" s="43" t="s">
        <v>25</v>
      </c>
      <c r="C18" s="44"/>
      <c r="D18" s="44"/>
      <c r="E18" s="45"/>
      <c r="F18" s="46"/>
    </row>
    <row r="19" spans="1:6" ht="12.75">
      <c r="A19" s="29"/>
      <c r="B19" s="26" t="s">
        <v>26</v>
      </c>
      <c r="C19" s="24">
        <v>3</v>
      </c>
      <c r="D19" s="24">
        <v>47.09</v>
      </c>
      <c r="E19" s="31">
        <v>947.09</v>
      </c>
      <c r="F19" s="32">
        <f>E19*F6</f>
        <v>3456.8785000000003</v>
      </c>
    </row>
    <row r="20" spans="1:6" ht="12.75">
      <c r="A20" s="29"/>
      <c r="B20" s="26" t="s">
        <v>27</v>
      </c>
      <c r="C20" s="24">
        <v>10</v>
      </c>
      <c r="D20" s="24">
        <v>900</v>
      </c>
      <c r="E20" s="36"/>
      <c r="F20" s="37"/>
    </row>
    <row r="21" spans="1:6" ht="12.75">
      <c r="A21" s="47" t="s">
        <v>28</v>
      </c>
      <c r="B21" s="48" t="s">
        <v>29</v>
      </c>
      <c r="C21" s="24"/>
      <c r="D21" s="24"/>
      <c r="E21" s="45"/>
      <c r="F21" s="46"/>
    </row>
    <row r="22" spans="1:6" ht="12.75">
      <c r="A22" s="49"/>
      <c r="B22" s="26" t="s">
        <v>30</v>
      </c>
      <c r="C22" s="24">
        <v>1</v>
      </c>
      <c r="D22" s="24">
        <v>170</v>
      </c>
      <c r="E22" s="27">
        <v>170</v>
      </c>
      <c r="F22" s="28">
        <f>E22*F6</f>
        <v>620.5</v>
      </c>
    </row>
    <row r="23" spans="1:6" ht="12.75">
      <c r="A23" s="47" t="s">
        <v>31</v>
      </c>
      <c r="B23" s="48" t="s">
        <v>32</v>
      </c>
      <c r="C23" s="24" t="s">
        <v>13</v>
      </c>
      <c r="D23" s="24" t="s">
        <v>13</v>
      </c>
      <c r="E23" s="45"/>
      <c r="F23" s="46"/>
    </row>
    <row r="24" spans="1:6" ht="12.75">
      <c r="A24" s="49"/>
      <c r="B24" s="26" t="s">
        <v>33</v>
      </c>
      <c r="C24" s="35">
        <v>2</v>
      </c>
      <c r="D24" s="24">
        <v>24</v>
      </c>
      <c r="E24" s="27">
        <v>24</v>
      </c>
      <c r="F24" s="28">
        <v>24</v>
      </c>
    </row>
    <row r="25" spans="1:6" ht="12.75">
      <c r="A25" s="47" t="s">
        <v>34</v>
      </c>
      <c r="B25" s="48" t="s">
        <v>35</v>
      </c>
      <c r="C25" s="35" t="s">
        <v>13</v>
      </c>
      <c r="D25" s="24" t="s">
        <v>13</v>
      </c>
      <c r="E25" s="45"/>
      <c r="F25" s="46"/>
    </row>
    <row r="26" spans="1:6" ht="12.75">
      <c r="A26" s="25"/>
      <c r="B26" s="26" t="s">
        <v>36</v>
      </c>
      <c r="C26" s="35">
        <v>2</v>
      </c>
      <c r="D26" s="24">
        <v>249.72</v>
      </c>
      <c r="E26" s="31">
        <v>473.44</v>
      </c>
      <c r="F26" s="32">
        <f>E26*F6</f>
        <v>1728.056</v>
      </c>
    </row>
    <row r="27" spans="1:6" ht="12.75">
      <c r="A27" s="25"/>
      <c r="B27" s="26" t="s">
        <v>37</v>
      </c>
      <c r="C27" s="35">
        <v>2</v>
      </c>
      <c r="D27" s="24">
        <v>20.72</v>
      </c>
      <c r="E27" s="33"/>
      <c r="F27" s="34"/>
    </row>
    <row r="28" spans="1:6" ht="12.75">
      <c r="A28" s="25"/>
      <c r="B28" s="26" t="s">
        <v>38</v>
      </c>
      <c r="C28" s="35">
        <v>1</v>
      </c>
      <c r="D28" s="24">
        <v>43</v>
      </c>
      <c r="E28" s="33"/>
      <c r="F28" s="34"/>
    </row>
    <row r="29" spans="1:6" ht="12.75">
      <c r="A29" s="25"/>
      <c r="B29" s="26" t="s">
        <v>39</v>
      </c>
      <c r="C29" s="35">
        <v>1</v>
      </c>
      <c r="D29" s="24">
        <v>100</v>
      </c>
      <c r="E29" s="33"/>
      <c r="F29" s="34"/>
    </row>
    <row r="30" spans="1:6" ht="12.75">
      <c r="A30" s="49"/>
      <c r="B30" s="26" t="s">
        <v>40</v>
      </c>
      <c r="C30" s="35">
        <v>1</v>
      </c>
      <c r="D30" s="24">
        <v>60</v>
      </c>
      <c r="E30" s="36"/>
      <c r="F30" s="37"/>
    </row>
    <row r="31" spans="1:6" ht="12.75">
      <c r="A31" s="47" t="s">
        <v>41</v>
      </c>
      <c r="B31" s="48" t="s">
        <v>42</v>
      </c>
      <c r="C31" s="35"/>
      <c r="D31" s="24"/>
      <c r="E31" s="45"/>
      <c r="F31" s="46"/>
    </row>
    <row r="32" spans="1:6" ht="12.75">
      <c r="A32" s="25"/>
      <c r="B32" s="26" t="s">
        <v>43</v>
      </c>
      <c r="C32" s="35">
        <v>6</v>
      </c>
      <c r="D32" s="24">
        <v>198</v>
      </c>
      <c r="E32" s="31">
        <v>695.41</v>
      </c>
      <c r="F32" s="32">
        <f>E32*F6</f>
        <v>2538.2464999999997</v>
      </c>
    </row>
    <row r="33" spans="1:6" ht="12.75">
      <c r="A33" s="25"/>
      <c r="B33" s="26" t="s">
        <v>44</v>
      </c>
      <c r="C33" s="35">
        <v>3.75</v>
      </c>
      <c r="D33" s="24">
        <v>452.68</v>
      </c>
      <c r="E33" s="33"/>
      <c r="F33" s="34"/>
    </row>
    <row r="34" spans="1:6" ht="12.75">
      <c r="A34" s="25"/>
      <c r="B34" s="26" t="s">
        <v>45</v>
      </c>
      <c r="C34" s="35">
        <v>0.3</v>
      </c>
      <c r="D34" s="24">
        <v>25.98</v>
      </c>
      <c r="E34" s="33"/>
      <c r="F34" s="34"/>
    </row>
    <row r="35" spans="1:6" ht="12.75">
      <c r="A35" s="25"/>
      <c r="B35" s="26" t="s">
        <v>46</v>
      </c>
      <c r="C35" s="35">
        <v>0.125</v>
      </c>
      <c r="D35" s="24">
        <v>18.75</v>
      </c>
      <c r="E35" s="36"/>
      <c r="F35" s="37"/>
    </row>
    <row r="36" spans="1:6" ht="12.75">
      <c r="A36" s="25"/>
      <c r="B36" s="48" t="s">
        <v>47</v>
      </c>
      <c r="C36" s="35"/>
      <c r="D36" s="50"/>
      <c r="E36" s="45"/>
      <c r="F36" s="46"/>
    </row>
    <row r="37" spans="1:6" ht="12.75">
      <c r="A37" s="49"/>
      <c r="B37" s="26" t="s">
        <v>48</v>
      </c>
      <c r="C37" s="35">
        <v>0.15</v>
      </c>
      <c r="D37" s="24">
        <v>195</v>
      </c>
      <c r="E37" s="27">
        <v>195</v>
      </c>
      <c r="F37" s="28">
        <f>E37*F6</f>
        <v>711.75</v>
      </c>
    </row>
    <row r="38" spans="1:6" ht="12.75">
      <c r="A38" s="47" t="s">
        <v>49</v>
      </c>
      <c r="B38" s="48" t="s">
        <v>50</v>
      </c>
      <c r="C38" s="35"/>
      <c r="D38" s="24"/>
      <c r="E38" s="45"/>
      <c r="F38" s="46"/>
    </row>
    <row r="39" spans="1:6" ht="12.75">
      <c r="A39" s="25"/>
      <c r="B39" s="26" t="s">
        <v>51</v>
      </c>
      <c r="C39" s="35">
        <v>2</v>
      </c>
      <c r="D39" s="24">
        <v>78</v>
      </c>
      <c r="E39" s="31">
        <v>201.4</v>
      </c>
      <c r="F39" s="32">
        <f>E39*F6</f>
        <v>735.11</v>
      </c>
    </row>
    <row r="40" spans="1:6" ht="12.75">
      <c r="A40" s="25"/>
      <c r="B40" s="51" t="s">
        <v>52</v>
      </c>
      <c r="C40" s="52">
        <v>2</v>
      </c>
      <c r="D40" s="53">
        <v>62.6</v>
      </c>
      <c r="E40" s="33"/>
      <c r="F40" s="34"/>
    </row>
    <row r="41" spans="1:6" ht="12.75">
      <c r="A41" s="25"/>
      <c r="B41" s="54" t="s">
        <v>53</v>
      </c>
      <c r="C41" s="53">
        <v>2</v>
      </c>
      <c r="D41" s="53">
        <v>16</v>
      </c>
      <c r="E41" s="33"/>
      <c r="F41" s="34"/>
    </row>
    <row r="42" spans="1:6" ht="12.75">
      <c r="A42" s="25"/>
      <c r="B42" s="55" t="s">
        <v>54</v>
      </c>
      <c r="C42" s="53">
        <v>6</v>
      </c>
      <c r="D42" s="53">
        <v>6</v>
      </c>
      <c r="E42" s="33"/>
      <c r="F42" s="34"/>
    </row>
    <row r="43" spans="1:6" ht="12.75">
      <c r="A43" s="25"/>
      <c r="B43" s="55" t="s">
        <v>55</v>
      </c>
      <c r="C43" s="53">
        <v>7</v>
      </c>
      <c r="D43" s="53">
        <v>2.8</v>
      </c>
      <c r="E43" s="33"/>
      <c r="F43" s="34"/>
    </row>
    <row r="44" spans="1:6" ht="12.75">
      <c r="A44" s="25"/>
      <c r="B44" s="56" t="s">
        <v>33</v>
      </c>
      <c r="C44" s="57">
        <v>3</v>
      </c>
      <c r="D44" s="57">
        <v>36</v>
      </c>
      <c r="E44" s="36"/>
      <c r="F44" s="37"/>
    </row>
    <row r="45" spans="1:6" ht="12.75">
      <c r="A45" s="25"/>
      <c r="B45" s="22" t="s">
        <v>56</v>
      </c>
      <c r="C45" s="23"/>
      <c r="D45" s="23"/>
      <c r="E45" s="23"/>
      <c r="F45" s="28"/>
    </row>
    <row r="46" spans="1:6" ht="12.75">
      <c r="A46" s="25"/>
      <c r="B46" s="58" t="s">
        <v>57</v>
      </c>
      <c r="C46" s="44">
        <v>0.05</v>
      </c>
      <c r="D46" s="44">
        <v>4.1</v>
      </c>
      <c r="E46" s="31">
        <v>70.78</v>
      </c>
      <c r="F46" s="32">
        <f>E46*F6</f>
        <v>258.347</v>
      </c>
    </row>
    <row r="47" spans="1:6" ht="12.75">
      <c r="A47" s="25"/>
      <c r="B47" s="59" t="s">
        <v>58</v>
      </c>
      <c r="C47" s="24">
        <v>0.05</v>
      </c>
      <c r="D47" s="24">
        <v>3.55</v>
      </c>
      <c r="E47" s="33"/>
      <c r="F47" s="34"/>
    </row>
    <row r="48" spans="1:6" ht="12.75">
      <c r="A48" s="25"/>
      <c r="B48" s="55" t="s">
        <v>59</v>
      </c>
      <c r="C48" s="24">
        <v>0.1</v>
      </c>
      <c r="D48" s="24">
        <v>7.4</v>
      </c>
      <c r="E48" s="33"/>
      <c r="F48" s="34"/>
    </row>
    <row r="49" spans="1:6" ht="12.75">
      <c r="A49" s="25"/>
      <c r="B49" s="51" t="s">
        <v>60</v>
      </c>
      <c r="C49" s="50">
        <v>0.18</v>
      </c>
      <c r="D49" s="24">
        <v>12.78</v>
      </c>
      <c r="E49" s="33"/>
      <c r="F49" s="34"/>
    </row>
    <row r="50" spans="1:6" ht="12.75">
      <c r="A50" s="25"/>
      <c r="B50" s="51" t="s">
        <v>61</v>
      </c>
      <c r="C50" s="24">
        <v>0.15</v>
      </c>
      <c r="D50" s="24">
        <v>10.5</v>
      </c>
      <c r="E50" s="33"/>
      <c r="F50" s="34"/>
    </row>
    <row r="51" spans="1:6" ht="12.75">
      <c r="A51" s="25"/>
      <c r="B51" s="26" t="s">
        <v>62</v>
      </c>
      <c r="C51" s="60">
        <v>0.15</v>
      </c>
      <c r="D51" s="24">
        <v>11.85</v>
      </c>
      <c r="E51" s="33"/>
      <c r="F51" s="34"/>
    </row>
    <row r="52" spans="1:6" ht="12.75">
      <c r="A52" s="25"/>
      <c r="B52" s="26" t="s">
        <v>63</v>
      </c>
      <c r="C52" s="60">
        <v>0.06</v>
      </c>
      <c r="D52" s="24">
        <v>4.8</v>
      </c>
      <c r="E52" s="33"/>
      <c r="F52" s="34"/>
    </row>
    <row r="53" spans="1:6" ht="12.75">
      <c r="A53" s="49"/>
      <c r="B53" s="26" t="s">
        <v>64</v>
      </c>
      <c r="C53" s="60">
        <v>0.2</v>
      </c>
      <c r="D53" s="24">
        <v>15.8</v>
      </c>
      <c r="E53" s="36"/>
      <c r="F53" s="37"/>
    </row>
    <row r="54" spans="1:6" ht="12.75">
      <c r="A54" s="59"/>
      <c r="B54" s="26" t="s">
        <v>65</v>
      </c>
      <c r="C54" s="35"/>
      <c r="D54" s="61"/>
      <c r="E54" s="27"/>
      <c r="F54" s="28">
        <v>4285</v>
      </c>
    </row>
    <row r="55" spans="1:6" ht="12.75">
      <c r="A55" s="62" t="s">
        <v>66</v>
      </c>
      <c r="B55" s="12" t="s">
        <v>67</v>
      </c>
      <c r="C55" s="13"/>
      <c r="D55" s="26"/>
      <c r="E55" s="26"/>
      <c r="F55" s="63"/>
    </row>
    <row r="56" spans="1:6" ht="12.75">
      <c r="A56" s="64"/>
      <c r="B56" s="65" t="s">
        <v>68</v>
      </c>
      <c r="C56" s="65"/>
      <c r="D56" s="65"/>
      <c r="E56" s="66"/>
      <c r="F56" s="63">
        <v>39425</v>
      </c>
    </row>
    <row r="57" spans="1:6" ht="12.75">
      <c r="A57" s="67"/>
      <c r="B57" s="68" t="s">
        <v>69</v>
      </c>
      <c r="C57" s="69"/>
      <c r="D57" s="69"/>
      <c r="E57" s="70"/>
      <c r="F57" s="63">
        <v>14435</v>
      </c>
    </row>
    <row r="58" spans="1:6" ht="12.75">
      <c r="A58" s="67"/>
      <c r="B58" s="68" t="s">
        <v>70</v>
      </c>
      <c r="C58" s="69"/>
      <c r="D58" s="69"/>
      <c r="E58" s="71"/>
      <c r="F58" s="63">
        <v>16318</v>
      </c>
    </row>
    <row r="59" spans="1:6" ht="12.75">
      <c r="A59" s="72"/>
      <c r="B59" s="73" t="s">
        <v>71</v>
      </c>
      <c r="C59" s="65"/>
      <c r="D59" s="65"/>
      <c r="E59" s="66"/>
      <c r="F59" s="63">
        <v>4306</v>
      </c>
    </row>
    <row r="60" spans="1:6" ht="12.75">
      <c r="A60" s="72"/>
      <c r="B60" s="74" t="s">
        <v>72</v>
      </c>
      <c r="C60" s="75"/>
      <c r="D60" s="75"/>
      <c r="E60" s="76"/>
      <c r="F60" s="63">
        <v>8048</v>
      </c>
    </row>
    <row r="61" spans="1:6" ht="12.75">
      <c r="A61" s="72"/>
      <c r="B61" s="77" t="s">
        <v>73</v>
      </c>
      <c r="C61" s="78"/>
      <c r="D61" s="78"/>
      <c r="E61" s="79"/>
      <c r="F61" s="63">
        <v>834</v>
      </c>
    </row>
    <row r="62" spans="1:6" ht="12.75">
      <c r="A62" s="72"/>
      <c r="B62" s="74" t="s">
        <v>74</v>
      </c>
      <c r="C62" s="75"/>
      <c r="D62" s="75"/>
      <c r="E62" s="76"/>
      <c r="F62" s="63">
        <v>9978</v>
      </c>
    </row>
    <row r="63" spans="1:6" ht="12.75">
      <c r="A63" s="72"/>
      <c r="B63" s="73" t="s">
        <v>75</v>
      </c>
      <c r="C63" s="65"/>
      <c r="D63" s="65"/>
      <c r="E63" s="66"/>
      <c r="F63" s="63">
        <v>12473</v>
      </c>
    </row>
    <row r="64" spans="1:6" ht="12.75">
      <c r="A64" s="72"/>
      <c r="B64" s="73" t="s">
        <v>76</v>
      </c>
      <c r="C64" s="65"/>
      <c r="D64" s="65"/>
      <c r="E64" s="66"/>
      <c r="F64" s="63">
        <v>8483</v>
      </c>
    </row>
    <row r="65" spans="1:6" ht="12.75">
      <c r="A65" s="80"/>
      <c r="B65" s="81" t="s">
        <v>77</v>
      </c>
      <c r="C65" s="82"/>
      <c r="D65" s="82"/>
      <c r="E65" s="83"/>
      <c r="F65" s="63">
        <f>SUM(F8:F64)</f>
        <v>132194.738</v>
      </c>
    </row>
    <row r="66" spans="1:6" ht="12.75">
      <c r="A66" s="80"/>
      <c r="B66" s="84" t="s">
        <v>78</v>
      </c>
      <c r="C66" s="85"/>
      <c r="D66" s="85"/>
      <c r="E66" s="86"/>
      <c r="F66" s="63">
        <v>130748</v>
      </c>
    </row>
    <row r="67" spans="1:6" ht="12.75">
      <c r="A67" s="80"/>
      <c r="B67" s="87" t="s">
        <v>79</v>
      </c>
      <c r="C67" s="88"/>
      <c r="D67" s="88"/>
      <c r="E67" s="89"/>
      <c r="F67" s="63">
        <v>7662</v>
      </c>
    </row>
    <row r="68" spans="1:6" ht="12.75">
      <c r="A68" s="26"/>
      <c r="B68" s="90" t="s">
        <v>80</v>
      </c>
      <c r="C68" s="91"/>
      <c r="D68" s="91"/>
      <c r="E68" s="92"/>
      <c r="F68" s="63">
        <f>F66-F65</f>
        <v>-1446.738000000012</v>
      </c>
    </row>
    <row r="69" spans="1:6" ht="12.75">
      <c r="A69" s="26"/>
      <c r="B69" s="93" t="s">
        <v>81</v>
      </c>
      <c r="C69" s="94"/>
      <c r="D69" s="95"/>
      <c r="E69" s="26"/>
      <c r="F69" s="96">
        <v>55304</v>
      </c>
    </row>
  </sheetData>
  <mergeCells count="40">
    <mergeCell ref="B68:E68"/>
    <mergeCell ref="B69:D69"/>
    <mergeCell ref="B64:E64"/>
    <mergeCell ref="B65:E65"/>
    <mergeCell ref="B66:E66"/>
    <mergeCell ref="B67:D67"/>
    <mergeCell ref="B59:E59"/>
    <mergeCell ref="B60:E60"/>
    <mergeCell ref="B62:E62"/>
    <mergeCell ref="B63:E63"/>
    <mergeCell ref="B55:C55"/>
    <mergeCell ref="B56:E56"/>
    <mergeCell ref="B57:E57"/>
    <mergeCell ref="B58:D58"/>
    <mergeCell ref="A31:A37"/>
    <mergeCell ref="E32:E35"/>
    <mergeCell ref="F32:F35"/>
    <mergeCell ref="A38:A53"/>
    <mergeCell ref="E39:E44"/>
    <mergeCell ref="F39:F44"/>
    <mergeCell ref="E46:E53"/>
    <mergeCell ref="F46:F53"/>
    <mergeCell ref="A23:A24"/>
    <mergeCell ref="A25:A30"/>
    <mergeCell ref="E26:E30"/>
    <mergeCell ref="F26:F30"/>
    <mergeCell ref="A18:A20"/>
    <mergeCell ref="E19:E20"/>
    <mergeCell ref="F19:F20"/>
    <mergeCell ref="A21:A22"/>
    <mergeCell ref="A8:A9"/>
    <mergeCell ref="A10:A17"/>
    <mergeCell ref="E11:E13"/>
    <mergeCell ref="F11:F13"/>
    <mergeCell ref="A1:F1"/>
    <mergeCell ref="A2:F3"/>
    <mergeCell ref="A4:A5"/>
    <mergeCell ref="B4:B5"/>
    <mergeCell ref="C4:D4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2015-02-27T07:12:29Z</dcterms:created>
  <dcterms:modified xsi:type="dcterms:W3CDTF">2015-02-27T07:13:27Z</dcterms:modified>
  <cp:category/>
  <cp:version/>
  <cp:contentType/>
  <cp:contentStatus/>
</cp:coreProperties>
</file>