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дом 5" sheetId="1" r:id="rId1"/>
  </sheets>
  <definedNames/>
  <calcPr fullCalcOnLoad="1" refMode="R1C1"/>
</workbook>
</file>

<file path=xl/sharedStrings.xml><?xml version="1.0" encoding="utf-8"?>
<sst xmlns="http://schemas.openxmlformats.org/spreadsheetml/2006/main" count="62" uniqueCount="62">
  <si>
    <t>Отчет управляющей организации ООО "Жилсервис" 2014г.</t>
  </si>
  <si>
    <t>Орловский р-он, п.Садовый, д.5</t>
  </si>
  <si>
    <t xml:space="preserve">период выполнения </t>
  </si>
  <si>
    <t>Затраты на дом</t>
  </si>
  <si>
    <t>ТМЦ</t>
  </si>
  <si>
    <t>стоимость работ</t>
  </si>
  <si>
    <t>кол-во</t>
  </si>
  <si>
    <t>стоимость ТМЦ</t>
  </si>
  <si>
    <t>общая сумма ТМЦ</t>
  </si>
  <si>
    <t>1.</t>
  </si>
  <si>
    <t>Текущий ремонт мест общего пользования: в т.ч.</t>
  </si>
  <si>
    <t>апрель</t>
  </si>
  <si>
    <t>Крепление зонтов на вытяжках</t>
  </si>
  <si>
    <t xml:space="preserve">   Дюбель- гвоздь 6-40</t>
  </si>
  <si>
    <t>Мелкий ремонт системы отопления</t>
  </si>
  <si>
    <t xml:space="preserve">   Проволока неоц.д-2мм</t>
  </si>
  <si>
    <t>Ремонт порожков канализационного люка</t>
  </si>
  <si>
    <t xml:space="preserve">   Цемент "Фокино" М500 (50кг)</t>
  </si>
  <si>
    <t>Частичный ремонт кровли</t>
  </si>
  <si>
    <t xml:space="preserve">   Шифер  8 волновый</t>
  </si>
  <si>
    <t>сентябрь</t>
  </si>
  <si>
    <t>Ремонт канализации</t>
  </si>
  <si>
    <t xml:space="preserve">   Манжет 123*110</t>
  </si>
  <si>
    <t xml:space="preserve">   Ревизия п/пр 100</t>
  </si>
  <si>
    <t xml:space="preserve">   Трайник 110*90</t>
  </si>
  <si>
    <t xml:space="preserve">   Труба 110  х 1м</t>
  </si>
  <si>
    <t xml:space="preserve">   Труба 110 (2 М)</t>
  </si>
  <si>
    <t xml:space="preserve">   Цемент</t>
  </si>
  <si>
    <t>октябрь</t>
  </si>
  <si>
    <t>Ремонт горячего водопровода</t>
  </si>
  <si>
    <t xml:space="preserve">   Карбид кальция</t>
  </si>
  <si>
    <t xml:space="preserve">   Кислород</t>
  </si>
  <si>
    <t xml:space="preserve">   Сгон ст. 25</t>
  </si>
  <si>
    <t xml:space="preserve">   Труба 20,0х2,8ст2пс ГОСТ 3262-75</t>
  </si>
  <si>
    <t>Сварочные электроды</t>
  </si>
  <si>
    <t>декабрь</t>
  </si>
  <si>
    <t>Ремонт задвижек центрального отопления</t>
  </si>
  <si>
    <t xml:space="preserve">   Болт М   10х40 с полной резьбой</t>
  </si>
  <si>
    <t xml:space="preserve">   Болт М 10х50</t>
  </si>
  <si>
    <t xml:space="preserve">   Болт М 12х60</t>
  </si>
  <si>
    <t xml:space="preserve">   Болт М 12х70</t>
  </si>
  <si>
    <t xml:space="preserve">   Болт М 8 х 50 пол. рез</t>
  </si>
  <si>
    <t xml:space="preserve">   Гайка  М10</t>
  </si>
  <si>
    <t xml:space="preserve">   Гайка  М8</t>
  </si>
  <si>
    <t xml:space="preserve">   Гайка 12*1,75</t>
  </si>
  <si>
    <t>2.</t>
  </si>
  <si>
    <t>Техническое обслуживание МОП: в т.ч.</t>
  </si>
  <si>
    <t>аварийно-заявочный ремонт, подготовка дома к сезонной эксплуатации</t>
  </si>
  <si>
    <t xml:space="preserve">Содержание придомовой территории и контейнерных площадок </t>
  </si>
  <si>
    <t>Отчисления в социальные фонды (ПФ,ФСС,ФОМС)</t>
  </si>
  <si>
    <t xml:space="preserve">Техническое обслуживание газовых сетей </t>
  </si>
  <si>
    <t>Освещение мест общего пользования</t>
  </si>
  <si>
    <t>Дератизация мест общего пользования</t>
  </si>
  <si>
    <t>Транспортные расходы</t>
  </si>
  <si>
    <t>Расходы управления</t>
  </si>
  <si>
    <t>Расчетно-кас. обслуж. (услуги банка, почты), платежи в бюджет, прочие</t>
  </si>
  <si>
    <t>Всего расходов</t>
  </si>
  <si>
    <t>Доходы от управления</t>
  </si>
  <si>
    <t>в т.ч. ОДН электроснабжение</t>
  </si>
  <si>
    <t>Прочие доходы</t>
  </si>
  <si>
    <t>Финансовый результат (остаток)</t>
  </si>
  <si>
    <t>Задолженность населения за услуги ЖКХ по состоянию на 01.01.2015г.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</si>
</sst>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/>
    </xf>
    <xf numFmtId="0" fontId="0" fillId="0" borderId="1" xfId="0" applyFill="1" applyBorder="1" applyAlignment="1">
      <alignment vertical="center" wrapText="1"/>
    </xf>
    <xf numFmtId="1" fontId="0" fillId="0" borderId="1" xfId="0" applyNumberFormat="1" applyFill="1" applyBorder="1" applyAlignment="1">
      <alignment vertical="center" wrapText="1"/>
    </xf>
    <xf numFmtId="0" fontId="1" fillId="2" borderId="3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4" fontId="0" fillId="0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textRotation="90"/>
    </xf>
    <xf numFmtId="0" fontId="0" fillId="3" borderId="1" xfId="0" applyFill="1" applyBorder="1" applyAlignment="1">
      <alignment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0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4" borderId="7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2" fillId="0" borderId="1" xfId="0" applyFont="1" applyBorder="1" applyAlignment="1">
      <alignment/>
    </xf>
    <xf numFmtId="0" fontId="1" fillId="0" borderId="6" xfId="0" applyFont="1" applyBorder="1" applyAlignment="1">
      <alignment horizontal="left" vertical="center" wrapText="1"/>
    </xf>
    <xf numFmtId="1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textRotation="90"/>
    </xf>
    <xf numFmtId="0" fontId="0" fillId="0" borderId="8" xfId="0" applyFont="1" applyBorder="1" applyAlignment="1">
      <alignment horizontal="center" textRotation="90"/>
    </xf>
    <xf numFmtId="0" fontId="0" fillId="0" borderId="9" xfId="0" applyFont="1" applyBorder="1" applyAlignment="1">
      <alignment horizontal="center" textRotation="90"/>
    </xf>
    <xf numFmtId="0" fontId="0" fillId="0" borderId="3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" fontId="0" fillId="0" borderId="3" xfId="0" applyNumberFormat="1" applyFill="1" applyBorder="1" applyAlignment="1">
      <alignment horizontal="center" vertical="center" wrapText="1"/>
    </xf>
    <xf numFmtId="1" fontId="0" fillId="0" borderId="8" xfId="0" applyNumberFormat="1" applyFill="1" applyBorder="1" applyAlignment="1">
      <alignment horizontal="center" vertical="center" wrapText="1"/>
    </xf>
    <xf numFmtId="1" fontId="0" fillId="0" borderId="9" xfId="0" applyNumberFormat="1" applyFill="1" applyBorder="1" applyAlignment="1">
      <alignment horizontal="center" vertical="center" wrapText="1"/>
    </xf>
    <xf numFmtId="0" fontId="0" fillId="0" borderId="3" xfId="0" applyBorder="1" applyAlignment="1">
      <alignment horizontal="center" textRotation="90"/>
    </xf>
    <xf numFmtId="0" fontId="0" fillId="0" borderId="8" xfId="0" applyBorder="1" applyAlignment="1">
      <alignment horizontal="center" textRotation="90"/>
    </xf>
    <xf numFmtId="0" fontId="0" fillId="0" borderId="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3" xfId="0" applyFont="1" applyBorder="1" applyAlignment="1">
      <alignment horizontal="center" textRotation="90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 topLeftCell="A24">
      <selection activeCell="G51" sqref="G51"/>
    </sheetView>
  </sheetViews>
  <sheetFormatPr defaultColWidth="9.00390625" defaultRowHeight="12.75"/>
  <cols>
    <col min="1" max="1" width="5.25390625" style="0" customWidth="1"/>
    <col min="2" max="2" width="49.25390625" style="0" customWidth="1"/>
    <col min="4" max="4" width="10.625" style="0" customWidth="1"/>
    <col min="5" max="5" width="9.125" style="0" hidden="1" customWidth="1"/>
    <col min="6" max="6" width="11.75390625" style="0" customWidth="1"/>
  </cols>
  <sheetData>
    <row r="1" spans="1:6" ht="12.75">
      <c r="A1" s="88" t="s">
        <v>0</v>
      </c>
      <c r="B1" s="89"/>
      <c r="C1" s="89"/>
      <c r="D1" s="89"/>
      <c r="E1" s="89"/>
      <c r="F1" s="90"/>
    </row>
    <row r="2" spans="1:6" ht="12.75">
      <c r="A2" s="91" t="s">
        <v>1</v>
      </c>
      <c r="B2" s="92"/>
      <c r="C2" s="92"/>
      <c r="D2" s="92"/>
      <c r="E2" s="92"/>
      <c r="F2" s="93"/>
    </row>
    <row r="3" spans="1:6" ht="12.75">
      <c r="A3" s="94"/>
      <c r="B3" s="95"/>
      <c r="C3" s="95"/>
      <c r="D3" s="95"/>
      <c r="E3" s="95"/>
      <c r="F3" s="96"/>
    </row>
    <row r="4" spans="1:6" ht="12.75">
      <c r="A4" s="97" t="s">
        <v>2</v>
      </c>
      <c r="B4" s="98" t="s">
        <v>3</v>
      </c>
      <c r="C4" s="67" t="s">
        <v>4</v>
      </c>
      <c r="D4" s="99"/>
      <c r="E4" s="68"/>
      <c r="F4" s="100" t="s">
        <v>5</v>
      </c>
    </row>
    <row r="5" spans="1:6" ht="68.25" customHeight="1">
      <c r="A5" s="97"/>
      <c r="B5" s="98"/>
      <c r="C5" s="1" t="s">
        <v>6</v>
      </c>
      <c r="D5" s="1" t="s">
        <v>7</v>
      </c>
      <c r="E5" s="1" t="s">
        <v>8</v>
      </c>
      <c r="F5" s="100"/>
    </row>
    <row r="6" spans="1:6" ht="12.75" hidden="1">
      <c r="A6" s="2"/>
      <c r="B6" s="3"/>
      <c r="C6" s="1"/>
      <c r="D6" s="1"/>
      <c r="E6" s="4"/>
      <c r="F6" s="5">
        <v>3.65</v>
      </c>
    </row>
    <row r="7" spans="1:6" ht="13.5">
      <c r="A7" s="2" t="s">
        <v>9</v>
      </c>
      <c r="B7" s="3" t="s">
        <v>10</v>
      </c>
      <c r="C7" s="1"/>
      <c r="D7" s="1"/>
      <c r="E7" s="4"/>
      <c r="F7" s="5"/>
    </row>
    <row r="8" spans="1:6" ht="12.75">
      <c r="A8" s="87" t="s">
        <v>11</v>
      </c>
      <c r="B8" s="6" t="s">
        <v>12</v>
      </c>
      <c r="C8" s="7"/>
      <c r="D8" s="7"/>
      <c r="E8" s="7"/>
      <c r="F8" s="8"/>
    </row>
    <row r="9" spans="1:6" ht="12.75">
      <c r="A9" s="74"/>
      <c r="B9" s="9" t="s">
        <v>13</v>
      </c>
      <c r="C9" s="10">
        <v>15</v>
      </c>
      <c r="D9" s="10">
        <v>13.64</v>
      </c>
      <c r="E9" s="11">
        <v>13.64</v>
      </c>
      <c r="F9" s="12">
        <f>E9*F6</f>
        <v>49.786</v>
      </c>
    </row>
    <row r="10" spans="1:6" ht="12.75">
      <c r="A10" s="74"/>
      <c r="B10" s="13" t="s">
        <v>14</v>
      </c>
      <c r="C10" s="10"/>
      <c r="D10" s="10"/>
      <c r="E10" s="14"/>
      <c r="F10" s="15"/>
    </row>
    <row r="11" spans="1:6" ht="12.75">
      <c r="A11" s="74"/>
      <c r="B11" s="9" t="s">
        <v>15</v>
      </c>
      <c r="C11" s="10">
        <v>12.5</v>
      </c>
      <c r="D11" s="10">
        <v>35</v>
      </c>
      <c r="E11" s="11">
        <v>35</v>
      </c>
      <c r="F11" s="12">
        <f>E11*F6</f>
        <v>127.75</v>
      </c>
    </row>
    <row r="12" spans="1:6" ht="12.75">
      <c r="A12" s="74"/>
      <c r="B12" s="16" t="s">
        <v>16</v>
      </c>
      <c r="C12" s="10"/>
      <c r="D12" s="10"/>
      <c r="E12" s="11"/>
      <c r="F12" s="12"/>
    </row>
    <row r="13" spans="1:6" ht="12.75">
      <c r="A13" s="74"/>
      <c r="B13" s="9" t="s">
        <v>17</v>
      </c>
      <c r="C13" s="10">
        <v>12.5</v>
      </c>
      <c r="D13" s="10">
        <v>57.5</v>
      </c>
      <c r="E13" s="11">
        <v>57.5</v>
      </c>
      <c r="F13" s="12">
        <f>E13*F6</f>
        <v>209.875</v>
      </c>
    </row>
    <row r="14" spans="1:6" ht="12.75">
      <c r="A14" s="74"/>
      <c r="B14" s="13" t="s">
        <v>18</v>
      </c>
      <c r="C14" s="10"/>
      <c r="D14" s="10"/>
      <c r="E14" s="11"/>
      <c r="F14" s="12"/>
    </row>
    <row r="15" spans="1:6" ht="12.75">
      <c r="A15" s="75"/>
      <c r="B15" s="9" t="s">
        <v>19</v>
      </c>
      <c r="C15" s="10">
        <v>1</v>
      </c>
      <c r="D15" s="10">
        <v>200</v>
      </c>
      <c r="E15" s="11">
        <v>200</v>
      </c>
      <c r="F15" s="12">
        <f>E15*F6</f>
        <v>730</v>
      </c>
    </row>
    <row r="16" spans="1:6" ht="12.75">
      <c r="A16" s="73" t="s">
        <v>20</v>
      </c>
      <c r="B16" s="17" t="s">
        <v>21</v>
      </c>
      <c r="C16" s="10"/>
      <c r="D16" s="10"/>
      <c r="E16" s="14"/>
      <c r="F16" s="15"/>
    </row>
    <row r="17" spans="1:6" ht="12.75">
      <c r="A17" s="74"/>
      <c r="B17" s="9" t="s">
        <v>22</v>
      </c>
      <c r="C17" s="10">
        <v>1</v>
      </c>
      <c r="D17" s="10">
        <v>28.67</v>
      </c>
      <c r="E17" s="76">
        <v>889.41</v>
      </c>
      <c r="F17" s="79">
        <f>E17*F6</f>
        <v>3246.3464999999997</v>
      </c>
    </row>
    <row r="18" spans="1:6" ht="12.75">
      <c r="A18" s="74"/>
      <c r="B18" s="9" t="s">
        <v>23</v>
      </c>
      <c r="C18" s="10">
        <v>1</v>
      </c>
      <c r="D18" s="10">
        <v>80</v>
      </c>
      <c r="E18" s="77"/>
      <c r="F18" s="80"/>
    </row>
    <row r="19" spans="1:6" ht="12.75">
      <c r="A19" s="74"/>
      <c r="B19" s="9" t="s">
        <v>24</v>
      </c>
      <c r="C19" s="10">
        <v>1</v>
      </c>
      <c r="D19" s="10">
        <v>75</v>
      </c>
      <c r="E19" s="77"/>
      <c r="F19" s="80"/>
    </row>
    <row r="20" spans="1:6" ht="12.75">
      <c r="A20" s="74"/>
      <c r="B20" s="9" t="s">
        <v>25</v>
      </c>
      <c r="C20" s="10">
        <v>2</v>
      </c>
      <c r="D20" s="10">
        <v>317.95</v>
      </c>
      <c r="E20" s="77"/>
      <c r="F20" s="80"/>
    </row>
    <row r="21" spans="1:6" ht="12.75">
      <c r="A21" s="74"/>
      <c r="B21" s="9" t="s">
        <v>26</v>
      </c>
      <c r="C21" s="10">
        <v>1</v>
      </c>
      <c r="D21" s="10">
        <v>263.33</v>
      </c>
      <c r="E21" s="77"/>
      <c r="F21" s="80"/>
    </row>
    <row r="22" spans="1:6" ht="12.75">
      <c r="A22" s="75"/>
      <c r="B22" s="9" t="s">
        <v>27</v>
      </c>
      <c r="C22" s="10">
        <v>25</v>
      </c>
      <c r="D22" s="10">
        <v>124.46</v>
      </c>
      <c r="E22" s="78"/>
      <c r="F22" s="81"/>
    </row>
    <row r="23" spans="1:6" ht="12.75">
      <c r="A23" s="73" t="s">
        <v>28</v>
      </c>
      <c r="B23" s="17" t="s">
        <v>29</v>
      </c>
      <c r="C23" s="10"/>
      <c r="D23" s="10"/>
      <c r="E23" s="14"/>
      <c r="F23" s="15"/>
    </row>
    <row r="24" spans="1:6" ht="12.75">
      <c r="A24" s="74"/>
      <c r="B24" s="9" t="s">
        <v>30</v>
      </c>
      <c r="C24" s="10">
        <v>3</v>
      </c>
      <c r="D24" s="10">
        <v>188.18</v>
      </c>
      <c r="E24" s="76">
        <v>389.28</v>
      </c>
      <c r="F24" s="79">
        <f>E24*F6</f>
        <v>1420.8719999999998</v>
      </c>
    </row>
    <row r="25" spans="1:6" ht="12.75">
      <c r="A25" s="74"/>
      <c r="B25" s="9" t="s">
        <v>31</v>
      </c>
      <c r="C25" s="10">
        <v>0.15</v>
      </c>
      <c r="D25" s="18">
        <v>39</v>
      </c>
      <c r="E25" s="77"/>
      <c r="F25" s="80"/>
    </row>
    <row r="26" spans="1:6" ht="12.75">
      <c r="A26" s="74"/>
      <c r="B26" s="9" t="s">
        <v>32</v>
      </c>
      <c r="C26" s="10">
        <v>1</v>
      </c>
      <c r="D26" s="10">
        <v>19.57</v>
      </c>
      <c r="E26" s="77"/>
      <c r="F26" s="80"/>
    </row>
    <row r="27" spans="1:6" ht="12.75">
      <c r="A27" s="74"/>
      <c r="B27" s="9" t="s">
        <v>33</v>
      </c>
      <c r="C27" s="10">
        <v>2</v>
      </c>
      <c r="D27" s="10">
        <v>93.67</v>
      </c>
      <c r="E27" s="77"/>
      <c r="F27" s="80"/>
    </row>
    <row r="28" spans="1:6" ht="12.75">
      <c r="A28" s="75"/>
      <c r="B28" s="9" t="s">
        <v>34</v>
      </c>
      <c r="C28" s="10">
        <v>0.5</v>
      </c>
      <c r="D28" s="10">
        <v>48.86</v>
      </c>
      <c r="E28" s="78"/>
      <c r="F28" s="81"/>
    </row>
    <row r="29" spans="1:6" ht="12.75">
      <c r="A29" s="82" t="s">
        <v>35</v>
      </c>
      <c r="B29" s="19" t="s">
        <v>36</v>
      </c>
      <c r="C29" s="20"/>
      <c r="D29" s="20"/>
      <c r="E29" s="20"/>
      <c r="F29" s="12"/>
    </row>
    <row r="30" spans="1:6" ht="12.75">
      <c r="A30" s="83"/>
      <c r="B30" s="9" t="s">
        <v>37</v>
      </c>
      <c r="C30" s="10">
        <v>0.1</v>
      </c>
      <c r="D30" s="10">
        <v>8.2</v>
      </c>
      <c r="E30" s="84">
        <v>68.19</v>
      </c>
      <c r="F30" s="79">
        <f>E30*F6</f>
        <v>248.8935</v>
      </c>
    </row>
    <row r="31" spans="1:6" ht="12.75">
      <c r="A31" s="83"/>
      <c r="B31" s="21" t="s">
        <v>38</v>
      </c>
      <c r="C31" s="10">
        <v>0.1</v>
      </c>
      <c r="D31" s="10">
        <v>7.1</v>
      </c>
      <c r="E31" s="85"/>
      <c r="F31" s="80"/>
    </row>
    <row r="32" spans="1:6" ht="12.75">
      <c r="A32" s="83"/>
      <c r="B32" s="22" t="s">
        <v>39</v>
      </c>
      <c r="C32" s="23">
        <v>0.1</v>
      </c>
      <c r="D32" s="23">
        <v>7.4</v>
      </c>
      <c r="E32" s="85"/>
      <c r="F32" s="80"/>
    </row>
    <row r="33" spans="1:6" ht="12.75">
      <c r="A33" s="83"/>
      <c r="B33" s="24" t="s">
        <v>40</v>
      </c>
      <c r="C33" s="23">
        <v>0.04</v>
      </c>
      <c r="D33" s="23">
        <v>2.84</v>
      </c>
      <c r="E33" s="85"/>
      <c r="F33" s="80"/>
    </row>
    <row r="34" spans="1:6" ht="12.75">
      <c r="A34" s="83"/>
      <c r="B34" s="25" t="s">
        <v>41</v>
      </c>
      <c r="C34" s="23">
        <v>0.1</v>
      </c>
      <c r="D34" s="23">
        <v>7</v>
      </c>
      <c r="E34" s="85"/>
      <c r="F34" s="80"/>
    </row>
    <row r="35" spans="1:6" ht="12.75">
      <c r="A35" s="83"/>
      <c r="B35" s="25" t="s">
        <v>42</v>
      </c>
      <c r="C35" s="23">
        <v>0.1</v>
      </c>
      <c r="D35" s="23">
        <v>7.9</v>
      </c>
      <c r="E35" s="85"/>
      <c r="F35" s="80"/>
    </row>
    <row r="36" spans="1:6" ht="12.75">
      <c r="A36" s="83"/>
      <c r="B36" s="26" t="s">
        <v>43</v>
      </c>
      <c r="C36" s="23">
        <v>0.1</v>
      </c>
      <c r="D36" s="23">
        <v>8</v>
      </c>
      <c r="E36" s="85"/>
      <c r="F36" s="80"/>
    </row>
    <row r="37" spans="1:6" ht="12.75">
      <c r="A37" s="83"/>
      <c r="B37" s="27" t="s">
        <v>44</v>
      </c>
      <c r="C37" s="28">
        <v>0.25</v>
      </c>
      <c r="D37" s="28">
        <v>19.75</v>
      </c>
      <c r="E37" s="86"/>
      <c r="F37" s="81"/>
    </row>
    <row r="38" spans="1:6" ht="12.75">
      <c r="A38" s="29"/>
      <c r="B38" s="9"/>
      <c r="C38" s="9"/>
      <c r="D38" s="30"/>
      <c r="E38" s="31"/>
      <c r="F38" s="32"/>
    </row>
    <row r="39" spans="1:6" ht="12.75">
      <c r="A39" s="33" t="s">
        <v>45</v>
      </c>
      <c r="B39" s="67" t="s">
        <v>46</v>
      </c>
      <c r="C39" s="68"/>
      <c r="D39" s="9"/>
      <c r="E39" s="9"/>
      <c r="F39" s="32"/>
    </row>
    <row r="40" spans="1:6" ht="12.75">
      <c r="A40" s="34"/>
      <c r="B40" s="69" t="s">
        <v>47</v>
      </c>
      <c r="C40" s="69"/>
      <c r="D40" s="69"/>
      <c r="E40" s="69"/>
      <c r="F40" s="32">
        <v>30796</v>
      </c>
    </row>
    <row r="41" spans="1:6" ht="12.75">
      <c r="A41" s="35"/>
      <c r="B41" s="70" t="s">
        <v>48</v>
      </c>
      <c r="C41" s="71"/>
      <c r="D41" s="71"/>
      <c r="E41" s="72"/>
      <c r="F41" s="32">
        <v>11276</v>
      </c>
    </row>
    <row r="42" spans="1:6" ht="12.75">
      <c r="A42" s="35"/>
      <c r="B42" s="70" t="s">
        <v>49</v>
      </c>
      <c r="C42" s="71"/>
      <c r="D42" s="71"/>
      <c r="E42" s="36"/>
      <c r="F42" s="32">
        <v>12747</v>
      </c>
    </row>
    <row r="43" spans="1:6" ht="12.75">
      <c r="A43" s="37"/>
      <c r="B43" s="54" t="s">
        <v>50</v>
      </c>
      <c r="C43" s="55"/>
      <c r="D43" s="55"/>
      <c r="E43" s="56"/>
      <c r="F43" s="32">
        <v>3367</v>
      </c>
    </row>
    <row r="44" spans="1:6" ht="12.75">
      <c r="A44" s="37"/>
      <c r="B44" s="64" t="s">
        <v>51</v>
      </c>
      <c r="C44" s="65"/>
      <c r="D44" s="65"/>
      <c r="E44" s="66"/>
      <c r="F44" s="32">
        <v>1717</v>
      </c>
    </row>
    <row r="45" spans="1:6" ht="12.75">
      <c r="A45" s="37"/>
      <c r="B45" s="38" t="s">
        <v>52</v>
      </c>
      <c r="C45" s="39"/>
      <c r="D45" s="39"/>
      <c r="E45" s="41"/>
      <c r="F45" s="32">
        <v>1031</v>
      </c>
    </row>
    <row r="46" spans="1:6" ht="12.75">
      <c r="A46" s="37"/>
      <c r="B46" s="64" t="s">
        <v>53</v>
      </c>
      <c r="C46" s="65"/>
      <c r="D46" s="65"/>
      <c r="E46" s="66"/>
      <c r="F46" s="32">
        <v>7813</v>
      </c>
    </row>
    <row r="47" spans="1:6" ht="12.75">
      <c r="A47" s="37"/>
      <c r="B47" s="54" t="s">
        <v>54</v>
      </c>
      <c r="C47" s="55"/>
      <c r="D47" s="55"/>
      <c r="E47" s="56"/>
      <c r="F47" s="32">
        <v>9766</v>
      </c>
    </row>
    <row r="48" spans="1:6" ht="12.75">
      <c r="A48" s="37"/>
      <c r="B48" s="54" t="s">
        <v>55</v>
      </c>
      <c r="C48" s="55"/>
      <c r="D48" s="55"/>
      <c r="E48" s="56"/>
      <c r="F48" s="32">
        <v>6273</v>
      </c>
    </row>
    <row r="49" spans="1:6" ht="12.75">
      <c r="A49" s="42"/>
      <c r="B49" s="57" t="s">
        <v>56</v>
      </c>
      <c r="C49" s="40"/>
      <c r="D49" s="40"/>
      <c r="E49" s="58"/>
      <c r="F49" s="32">
        <f>SUM(F9:F48)</f>
        <v>90819.523</v>
      </c>
    </row>
    <row r="50" spans="1:6" ht="12.75">
      <c r="A50" s="42"/>
      <c r="B50" s="59" t="s">
        <v>57</v>
      </c>
      <c r="C50" s="60"/>
      <c r="D50" s="60"/>
      <c r="E50" s="61"/>
      <c r="F50" s="32">
        <v>92811</v>
      </c>
    </row>
    <row r="51" spans="1:6" ht="12.75">
      <c r="A51" s="42"/>
      <c r="B51" s="62" t="s">
        <v>58</v>
      </c>
      <c r="C51" s="63"/>
      <c r="D51" s="63"/>
      <c r="E51" s="43"/>
      <c r="F51" s="32">
        <v>2092</v>
      </c>
    </row>
    <row r="52" spans="1:6" ht="12.75">
      <c r="A52" s="42"/>
      <c r="B52" s="46" t="s">
        <v>59</v>
      </c>
      <c r="C52" s="47"/>
      <c r="D52" s="47"/>
      <c r="E52" s="43"/>
      <c r="F52" s="32">
        <v>2640</v>
      </c>
    </row>
    <row r="53" spans="1:6" ht="12.75">
      <c r="A53" s="9"/>
      <c r="B53" s="48" t="s">
        <v>60</v>
      </c>
      <c r="C53" s="49"/>
      <c r="D53" s="49"/>
      <c r="E53" s="50"/>
      <c r="F53" s="44">
        <f>(F52+F50)-F49</f>
        <v>4631.476999999999</v>
      </c>
    </row>
    <row r="54" spans="1:6" ht="12.75">
      <c r="A54" s="9"/>
      <c r="B54" s="51" t="s">
        <v>61</v>
      </c>
      <c r="C54" s="52"/>
      <c r="D54" s="53"/>
      <c r="E54" s="9"/>
      <c r="F54" s="45">
        <v>47340</v>
      </c>
    </row>
  </sheetData>
  <mergeCells count="31">
    <mergeCell ref="A1:F1"/>
    <mergeCell ref="A2:F3"/>
    <mergeCell ref="A4:A5"/>
    <mergeCell ref="B4:B5"/>
    <mergeCell ref="C4:E4"/>
    <mergeCell ref="F4:F5"/>
    <mergeCell ref="A8:A15"/>
    <mergeCell ref="A16:A22"/>
    <mergeCell ref="E17:E22"/>
    <mergeCell ref="F17:F22"/>
    <mergeCell ref="A23:A28"/>
    <mergeCell ref="E24:E28"/>
    <mergeCell ref="F24:F28"/>
    <mergeCell ref="A29:A37"/>
    <mergeCell ref="E30:E37"/>
    <mergeCell ref="F30:F37"/>
    <mergeCell ref="B39:C39"/>
    <mergeCell ref="B40:E40"/>
    <mergeCell ref="B41:E41"/>
    <mergeCell ref="B42:D42"/>
    <mergeCell ref="B43:E43"/>
    <mergeCell ref="B44:E44"/>
    <mergeCell ref="B46:E46"/>
    <mergeCell ref="B47:E47"/>
    <mergeCell ref="B52:D52"/>
    <mergeCell ref="B53:E53"/>
    <mergeCell ref="B54:D54"/>
    <mergeCell ref="B48:E48"/>
    <mergeCell ref="B49:E49"/>
    <mergeCell ref="B50:E50"/>
    <mergeCell ref="B51:D5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gilsevice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Natasha</cp:lastModifiedBy>
  <dcterms:created xsi:type="dcterms:W3CDTF">2015-02-27T07:15:42Z</dcterms:created>
  <dcterms:modified xsi:type="dcterms:W3CDTF">2015-02-27T08:34:19Z</dcterms:modified>
  <cp:category/>
  <cp:version/>
  <cp:contentType/>
  <cp:contentStatus/>
</cp:coreProperties>
</file>