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24" sheetId="1" r:id="rId1"/>
  </sheets>
  <definedNames/>
  <calcPr fullCalcOnLoad="1" refMode="R1C1"/>
</workbook>
</file>

<file path=xl/sharedStrings.xml><?xml version="1.0" encoding="utf-8"?>
<sst xmlns="http://schemas.openxmlformats.org/spreadsheetml/2006/main" count="94" uniqueCount="88">
  <si>
    <t>Отчет управляющей организации ООО "Жилсервис" 2014г.</t>
  </si>
  <si>
    <t>Орловский р-он, п. Зареченский, ул. Центральная, д.24</t>
  </si>
  <si>
    <t>период выполнения</t>
  </si>
  <si>
    <t>Затраты на дом</t>
  </si>
  <si>
    <t>ТМЦ</t>
  </si>
  <si>
    <t>общая стоимость ТМЦ</t>
  </si>
  <si>
    <t>стоимость работ</t>
  </si>
  <si>
    <t>кол-во</t>
  </si>
  <si>
    <t>сумма ТМЦ</t>
  </si>
  <si>
    <t>1.</t>
  </si>
  <si>
    <t>Текущий ремонт мест общего пользования: в т.ч.</t>
  </si>
  <si>
    <t>фев.</t>
  </si>
  <si>
    <t>Установлен на стояке хол.воды</t>
  </si>
  <si>
    <t>Кран американка YT 1/2 бабочка</t>
  </si>
  <si>
    <t>март</t>
  </si>
  <si>
    <t>Установлен на дверь электрощитовой</t>
  </si>
  <si>
    <t xml:space="preserve">   Замок висячий</t>
  </si>
  <si>
    <t xml:space="preserve">   Проушина</t>
  </si>
  <si>
    <t>июнь</t>
  </si>
  <si>
    <t>Латочный ремонт кровли</t>
  </si>
  <si>
    <t xml:space="preserve">   Линокром ТКП-4,6 (с/т)</t>
  </si>
  <si>
    <t xml:space="preserve">   Газ-пропан</t>
  </si>
  <si>
    <t xml:space="preserve">   Цемент</t>
  </si>
  <si>
    <t xml:space="preserve">   Цемент "Фокино" М500 (50кг)</t>
  </si>
  <si>
    <t>Изготовление зонтов</t>
  </si>
  <si>
    <t xml:space="preserve">   Лист оцинкованный (1,25х2,5х0,5)</t>
  </si>
  <si>
    <t>авг.</t>
  </si>
  <si>
    <t>мелкий ремонт мягкой кровли</t>
  </si>
  <si>
    <t>сентябрь</t>
  </si>
  <si>
    <t>ремонт системы отопления</t>
  </si>
  <si>
    <t xml:space="preserve">   Бочонок 1" х 3\4</t>
  </si>
  <si>
    <t xml:space="preserve">   Муфта 25</t>
  </si>
  <si>
    <t xml:space="preserve">   Кран американка YT 1\2 бабочка</t>
  </si>
  <si>
    <t xml:space="preserve">   Нить Тангит Уни-Лок</t>
  </si>
  <si>
    <t>октябрь</t>
  </si>
  <si>
    <t>ремонт стояка системы отопления</t>
  </si>
  <si>
    <t xml:space="preserve">   Кран 1/,2 гг</t>
  </si>
  <si>
    <t xml:space="preserve">   Кран пробковый Д.20</t>
  </si>
  <si>
    <t xml:space="preserve">   Муфта 25 х 3\4 ВР.</t>
  </si>
  <si>
    <t xml:space="preserve">   Муфта 25 х 3\4 НР</t>
  </si>
  <si>
    <t xml:space="preserve">   Сгон в сборе 1/2</t>
  </si>
  <si>
    <t xml:space="preserve">   Труба 25 полиэтиленовая</t>
  </si>
  <si>
    <t>Ремонт кирпичной кладки</t>
  </si>
  <si>
    <t xml:space="preserve">   Песок природный</t>
  </si>
  <si>
    <t>ноябрь</t>
  </si>
  <si>
    <t>Ремонт трубопровода ХВС</t>
  </si>
  <si>
    <t xml:space="preserve">   Труба 32</t>
  </si>
  <si>
    <t xml:space="preserve">   Тройник 32х20х32</t>
  </si>
  <si>
    <t xml:space="preserve">   Угол ком 20*1/2 нр</t>
  </si>
  <si>
    <t xml:space="preserve">   Кран 1/2</t>
  </si>
  <si>
    <t xml:space="preserve">   Муфта комб 20 х 1" 1\2 вн.р.</t>
  </si>
  <si>
    <t xml:space="preserve">   Муфта комб 20 х 1\2 в.р.</t>
  </si>
  <si>
    <t xml:space="preserve">   Угол 32х90</t>
  </si>
  <si>
    <t xml:space="preserve">   Кран 32 г/ш Sti</t>
  </si>
  <si>
    <t xml:space="preserve">   Муфта разъемная 32х1 1/4 м</t>
  </si>
  <si>
    <t>Оштукатуривание стен</t>
  </si>
  <si>
    <t xml:space="preserve">   Песок</t>
  </si>
  <si>
    <t>декабрь</t>
  </si>
  <si>
    <t>Ремонт подъезда</t>
  </si>
  <si>
    <t xml:space="preserve">   Анкер</t>
  </si>
  <si>
    <t xml:space="preserve">   Анкер рамный металлический 10*112</t>
  </si>
  <si>
    <t xml:space="preserve">   Гвозди стр.1,2 х 20</t>
  </si>
  <si>
    <t xml:space="preserve">   Грунтовка глубокого проникновения</t>
  </si>
  <si>
    <t xml:space="preserve">   Линокром ТКП-45,2(с/т) сланец</t>
  </si>
  <si>
    <t xml:space="preserve">   Побелка "Боларс"</t>
  </si>
  <si>
    <t xml:space="preserve">   Стекло оконное 4мм</t>
  </si>
  <si>
    <t xml:space="preserve">   Шпатлевка фасадная "Боларс"</t>
  </si>
  <si>
    <t xml:space="preserve">   Штапик</t>
  </si>
  <si>
    <t xml:space="preserve">   Эмаль ПФ-115 "Славен" белая</t>
  </si>
  <si>
    <t xml:space="preserve">   Эмаль ПФ-115 салатовая</t>
  </si>
  <si>
    <t xml:space="preserve">   Эмаль ПФ-266 красно-коричневая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</si>
  <si>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</si>
  <si>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</si>
  <si>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</si>
  <si>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</si>
  <si>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(ПФ,ФСС,ФОМС)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</si>
  <si>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</si>
  <si>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</si>
  <si>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деретизация мест общего пользования</t>
  </si>
  <si>
    <t>Траспортные расходы</t>
  </si>
  <si>
    <t>Расходы управления</t>
  </si>
  <si>
    <t>Расчетно-кассовое обслуж. (услуги банка, почты), платежи в бюджет</t>
  </si>
  <si>
    <t>Всего расходов</t>
  </si>
  <si>
    <t>Доходы от управления</t>
  </si>
  <si>
    <t>в т.ч. МОП электроснабжение</t>
  </si>
  <si>
    <t>Прочие доходы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</si>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</sst>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6" xfId="0" applyFont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textRotation="90"/>
    </xf>
    <xf numFmtId="0" fontId="1" fillId="2" borderId="6" xfId="0" applyFont="1" applyFill="1" applyBorder="1" applyAlignment="1">
      <alignment/>
    </xf>
    <xf numFmtId="0" fontId="0" fillId="0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textRotation="90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textRotation="90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textRotation="90"/>
    </xf>
    <xf numFmtId="0" fontId="0" fillId="3" borderId="6" xfId="0" applyFont="1" applyFill="1" applyBorder="1" applyAlignment="1">
      <alignment horizontal="center"/>
    </xf>
    <xf numFmtId="1" fontId="0" fillId="0" borderId="6" xfId="0" applyNumberFormat="1" applyBorder="1" applyAlignment="1">
      <alignment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0" fillId="0" borderId="6" xfId="0" applyNumberForma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6" xfId="0" applyFont="1" applyBorder="1" applyAlignment="1">
      <alignment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selection activeCell="J9" sqref="J9"/>
    </sheetView>
  </sheetViews>
  <sheetFormatPr defaultColWidth="9.00390625" defaultRowHeight="12.75"/>
  <cols>
    <col min="1" max="1" width="4.25390625" style="0" customWidth="1"/>
    <col min="2" max="2" width="49.375" style="0" customWidth="1"/>
    <col min="5" max="5" width="0.12890625" style="0" customWidth="1"/>
    <col min="6" max="6" width="12.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5" t="s">
        <v>5</v>
      </c>
      <c r="F3" s="5" t="s">
        <v>6</v>
      </c>
    </row>
    <row r="4" spans="1:6" ht="60.75" customHeight="1">
      <c r="A4" s="8"/>
      <c r="B4" s="9"/>
      <c r="C4" s="10" t="s">
        <v>7</v>
      </c>
      <c r="D4" s="10" t="s">
        <v>8</v>
      </c>
      <c r="E4" s="9"/>
      <c r="F4" s="9"/>
    </row>
    <row r="5" spans="1:6" ht="12.75">
      <c r="A5" s="11"/>
      <c r="B5" s="12"/>
      <c r="C5" s="13"/>
      <c r="D5" s="13"/>
      <c r="E5" s="13"/>
      <c r="F5" s="13">
        <v>3.28</v>
      </c>
    </row>
    <row r="6" spans="1:6" ht="12.75">
      <c r="A6" s="11" t="s">
        <v>9</v>
      </c>
      <c r="B6" s="12" t="s">
        <v>10</v>
      </c>
      <c r="C6" s="13"/>
      <c r="D6" s="13"/>
      <c r="E6" s="13"/>
      <c r="F6" s="13"/>
    </row>
    <row r="7" spans="1:6" ht="12.75">
      <c r="A7" s="14" t="s">
        <v>11</v>
      </c>
      <c r="B7" s="15" t="s">
        <v>12</v>
      </c>
      <c r="C7" s="16"/>
      <c r="D7" s="16"/>
      <c r="E7" s="16"/>
      <c r="F7" s="17"/>
    </row>
    <row r="8" spans="1:6" ht="12.75">
      <c r="A8" s="14"/>
      <c r="B8" s="18" t="s">
        <v>13</v>
      </c>
      <c r="C8" s="19">
        <v>1</v>
      </c>
      <c r="D8" s="19">
        <v>220</v>
      </c>
      <c r="E8" s="20">
        <v>220</v>
      </c>
      <c r="F8" s="21">
        <f>E8*F5</f>
        <v>721.5999999999999</v>
      </c>
    </row>
    <row r="9" spans="1:6" ht="12.75">
      <c r="A9" s="14" t="s">
        <v>14</v>
      </c>
      <c r="B9" s="22" t="s">
        <v>15</v>
      </c>
      <c r="C9" s="23"/>
      <c r="D9" s="23"/>
      <c r="E9" s="23"/>
      <c r="F9" s="21"/>
    </row>
    <row r="10" spans="1:6" ht="12.75">
      <c r="A10" s="14"/>
      <c r="B10" s="24" t="s">
        <v>16</v>
      </c>
      <c r="C10" s="25">
        <v>1</v>
      </c>
      <c r="D10" s="25">
        <v>110</v>
      </c>
      <c r="E10" s="26">
        <v>134</v>
      </c>
      <c r="F10" s="27">
        <f>E10*F5</f>
        <v>439.52</v>
      </c>
    </row>
    <row r="11" spans="1:6" ht="12.75">
      <c r="A11" s="14"/>
      <c r="B11" s="28" t="s">
        <v>17</v>
      </c>
      <c r="C11" s="17">
        <v>2</v>
      </c>
      <c r="D11" s="17">
        <v>24</v>
      </c>
      <c r="E11" s="29"/>
      <c r="F11" s="30"/>
    </row>
    <row r="12" spans="1:6" ht="12.75">
      <c r="A12" s="31" t="s">
        <v>18</v>
      </c>
      <c r="B12" s="32" t="s">
        <v>19</v>
      </c>
      <c r="C12" s="17"/>
      <c r="D12" s="17"/>
      <c r="E12" s="33"/>
      <c r="F12" s="21"/>
    </row>
    <row r="13" spans="1:6" ht="12.75">
      <c r="A13" s="34"/>
      <c r="B13" s="28" t="s">
        <v>20</v>
      </c>
      <c r="C13" s="35">
        <v>10</v>
      </c>
      <c r="D13" s="35">
        <v>900</v>
      </c>
      <c r="E13" s="36">
        <v>13255.9</v>
      </c>
      <c r="F13" s="37">
        <f>E13*F5</f>
        <v>43479.352</v>
      </c>
    </row>
    <row r="14" spans="1:6" ht="12.75">
      <c r="A14" s="34"/>
      <c r="B14" s="28" t="s">
        <v>21</v>
      </c>
      <c r="C14" s="35">
        <v>37.66</v>
      </c>
      <c r="D14" s="35">
        <v>565.76</v>
      </c>
      <c r="E14" s="38"/>
      <c r="F14" s="39"/>
    </row>
    <row r="15" spans="1:6" ht="12.75">
      <c r="A15" s="34"/>
      <c r="B15" s="28" t="s">
        <v>22</v>
      </c>
      <c r="C15" s="35">
        <v>100</v>
      </c>
      <c r="D15" s="35">
        <v>500</v>
      </c>
      <c r="E15" s="38"/>
      <c r="F15" s="39"/>
    </row>
    <row r="16" spans="1:6" ht="12.75">
      <c r="A16" s="34"/>
      <c r="B16" s="28" t="s">
        <v>23</v>
      </c>
      <c r="C16" s="35">
        <v>50</v>
      </c>
      <c r="D16" s="35">
        <v>230</v>
      </c>
      <c r="E16" s="38"/>
      <c r="F16" s="39"/>
    </row>
    <row r="17" spans="1:6" ht="12.75">
      <c r="A17" s="34"/>
      <c r="B17" s="28" t="s">
        <v>21</v>
      </c>
      <c r="C17" s="35">
        <v>40</v>
      </c>
      <c r="D17" s="35">
        <v>620.14</v>
      </c>
      <c r="E17" s="38"/>
      <c r="F17" s="39"/>
    </row>
    <row r="18" spans="1:6" ht="12.75">
      <c r="A18" s="34"/>
      <c r="B18" s="28" t="s">
        <v>20</v>
      </c>
      <c r="C18" s="35">
        <v>116</v>
      </c>
      <c r="D18" s="40">
        <v>10440</v>
      </c>
      <c r="E18" s="41"/>
      <c r="F18" s="42"/>
    </row>
    <row r="19" spans="1:6" ht="12.75">
      <c r="A19" s="34"/>
      <c r="B19" s="32" t="s">
        <v>24</v>
      </c>
      <c r="C19" s="35"/>
      <c r="D19" s="35"/>
      <c r="E19" s="43"/>
      <c r="F19" s="44"/>
    </row>
    <row r="20" spans="1:6" ht="12.75">
      <c r="A20" s="45"/>
      <c r="B20" s="28" t="s">
        <v>25</v>
      </c>
      <c r="C20" s="35">
        <v>3</v>
      </c>
      <c r="D20" s="40">
        <v>1821</v>
      </c>
      <c r="E20" s="43">
        <v>1821</v>
      </c>
      <c r="F20" s="44">
        <f>E20*F5</f>
        <v>5972.879999999999</v>
      </c>
    </row>
    <row r="21" spans="1:6" ht="12.75">
      <c r="A21" s="31" t="s">
        <v>26</v>
      </c>
      <c r="B21" s="32" t="s">
        <v>27</v>
      </c>
      <c r="C21" s="35"/>
      <c r="D21" s="35"/>
      <c r="E21" s="43"/>
      <c r="F21" s="44"/>
    </row>
    <row r="22" spans="1:6" ht="12.75">
      <c r="A22" s="45"/>
      <c r="B22" s="28" t="s">
        <v>21</v>
      </c>
      <c r="C22" s="35">
        <v>10</v>
      </c>
      <c r="D22" s="35">
        <v>155.04</v>
      </c>
      <c r="E22" s="43">
        <v>155.04</v>
      </c>
      <c r="F22" s="44">
        <f>E22*F5</f>
        <v>508.53119999999996</v>
      </c>
    </row>
    <row r="23" spans="1:6" ht="12.75">
      <c r="A23" s="31" t="s">
        <v>28</v>
      </c>
      <c r="B23" s="32" t="s">
        <v>29</v>
      </c>
      <c r="C23" s="35"/>
      <c r="D23" s="35"/>
      <c r="E23" s="43"/>
      <c r="F23" s="44"/>
    </row>
    <row r="24" spans="1:6" ht="12.75">
      <c r="A24" s="34"/>
      <c r="B24" s="28" t="s">
        <v>30</v>
      </c>
      <c r="C24" s="46">
        <v>1</v>
      </c>
      <c r="D24" s="46">
        <v>35</v>
      </c>
      <c r="E24" s="36">
        <v>415.5</v>
      </c>
      <c r="F24" s="37">
        <f>E24*F5</f>
        <v>1362.84</v>
      </c>
    </row>
    <row r="25" spans="1:6" ht="12.75">
      <c r="A25" s="34"/>
      <c r="B25" s="28" t="s">
        <v>31</v>
      </c>
      <c r="C25" s="46">
        <v>1</v>
      </c>
      <c r="D25" s="46">
        <v>3</v>
      </c>
      <c r="E25" s="38"/>
      <c r="F25" s="39"/>
    </row>
    <row r="26" spans="1:6" ht="12.75">
      <c r="A26" s="34"/>
      <c r="B26" s="28" t="s">
        <v>32</v>
      </c>
      <c r="C26" s="46">
        <v>1</v>
      </c>
      <c r="D26" s="46">
        <v>220</v>
      </c>
      <c r="E26" s="38"/>
      <c r="F26" s="39"/>
    </row>
    <row r="27" spans="1:6" ht="12.75">
      <c r="A27" s="45"/>
      <c r="B27" s="28" t="s">
        <v>33</v>
      </c>
      <c r="C27" s="46">
        <v>20</v>
      </c>
      <c r="D27" s="46">
        <v>157.5</v>
      </c>
      <c r="E27" s="41"/>
      <c r="F27" s="42"/>
    </row>
    <row r="28" spans="1:6" ht="12.75">
      <c r="A28" s="31" t="s">
        <v>34</v>
      </c>
      <c r="B28" s="32" t="s">
        <v>35</v>
      </c>
      <c r="C28" s="46"/>
      <c r="D28" s="46"/>
      <c r="E28" s="43"/>
      <c r="F28" s="44"/>
    </row>
    <row r="29" spans="1:6" ht="12.75">
      <c r="A29" s="34"/>
      <c r="B29" s="28" t="s">
        <v>36</v>
      </c>
      <c r="C29" s="46">
        <v>2</v>
      </c>
      <c r="D29" s="46">
        <v>255</v>
      </c>
      <c r="E29" s="36">
        <v>998.66</v>
      </c>
      <c r="F29" s="37">
        <f>E29*F5</f>
        <v>3275.6047999999996</v>
      </c>
    </row>
    <row r="30" spans="1:6" ht="12.75">
      <c r="A30" s="34"/>
      <c r="B30" s="28" t="s">
        <v>37</v>
      </c>
      <c r="C30" s="46">
        <v>1</v>
      </c>
      <c r="D30" s="46">
        <v>200</v>
      </c>
      <c r="E30" s="38"/>
      <c r="F30" s="39"/>
    </row>
    <row r="31" spans="1:6" ht="12.75">
      <c r="A31" s="34"/>
      <c r="B31" s="28" t="s">
        <v>38</v>
      </c>
      <c r="C31" s="46">
        <v>1</v>
      </c>
      <c r="D31" s="46">
        <v>110</v>
      </c>
      <c r="E31" s="38"/>
      <c r="F31" s="39"/>
    </row>
    <row r="32" spans="1:6" ht="12.75">
      <c r="A32" s="34"/>
      <c r="B32" s="28" t="s">
        <v>39</v>
      </c>
      <c r="C32" s="35">
        <v>1</v>
      </c>
      <c r="D32" s="35">
        <v>115</v>
      </c>
      <c r="E32" s="38"/>
      <c r="F32" s="39"/>
    </row>
    <row r="33" spans="1:6" ht="12.75">
      <c r="A33" s="34"/>
      <c r="B33" s="28" t="s">
        <v>40</v>
      </c>
      <c r="C33" s="35">
        <v>2</v>
      </c>
      <c r="D33" s="35">
        <v>78.66</v>
      </c>
      <c r="E33" s="38"/>
      <c r="F33" s="39"/>
    </row>
    <row r="34" spans="1:6" ht="12.75">
      <c r="A34" s="34"/>
      <c r="B34" s="28" t="s">
        <v>41</v>
      </c>
      <c r="C34" s="35">
        <v>3</v>
      </c>
      <c r="D34" s="35">
        <v>240</v>
      </c>
      <c r="E34" s="41"/>
      <c r="F34" s="42"/>
    </row>
    <row r="35" spans="1:6" ht="12.75">
      <c r="A35" s="34"/>
      <c r="B35" s="32" t="s">
        <v>42</v>
      </c>
      <c r="C35" s="35"/>
      <c r="D35" s="35"/>
      <c r="E35" s="43"/>
      <c r="F35" s="44"/>
    </row>
    <row r="36" spans="1:6" ht="12.75">
      <c r="A36" s="34"/>
      <c r="B36" s="28" t="s">
        <v>43</v>
      </c>
      <c r="C36" s="35">
        <v>0.5</v>
      </c>
      <c r="D36" s="35">
        <v>65</v>
      </c>
      <c r="E36" s="36">
        <v>539.52</v>
      </c>
      <c r="F36" s="37">
        <f>E36*F5</f>
        <v>1769.6255999999998</v>
      </c>
    </row>
    <row r="37" spans="1:6" ht="12.75">
      <c r="A37" s="45"/>
      <c r="B37" s="28" t="s">
        <v>22</v>
      </c>
      <c r="C37" s="35">
        <v>100</v>
      </c>
      <c r="D37" s="35">
        <v>474.52</v>
      </c>
      <c r="E37" s="41"/>
      <c r="F37" s="42"/>
    </row>
    <row r="38" spans="1:6" ht="12.75">
      <c r="A38" s="31" t="s">
        <v>44</v>
      </c>
      <c r="B38" s="32" t="s">
        <v>45</v>
      </c>
      <c r="C38" s="35"/>
      <c r="D38" s="35"/>
      <c r="E38" s="43"/>
      <c r="F38" s="44"/>
    </row>
    <row r="39" spans="1:6" ht="12.75">
      <c r="A39" s="34"/>
      <c r="B39" s="28" t="s">
        <v>46</v>
      </c>
      <c r="C39" s="35">
        <v>12</v>
      </c>
      <c r="D39" s="40">
        <v>1122.46</v>
      </c>
      <c r="E39" s="36">
        <v>2582.46</v>
      </c>
      <c r="F39" s="37">
        <f>E39*F5</f>
        <v>8470.468799999999</v>
      </c>
    </row>
    <row r="40" spans="1:6" ht="12.75">
      <c r="A40" s="34"/>
      <c r="B40" s="28" t="s">
        <v>47</v>
      </c>
      <c r="C40" s="35">
        <v>1</v>
      </c>
      <c r="D40" s="35">
        <v>30</v>
      </c>
      <c r="E40" s="38"/>
      <c r="F40" s="39"/>
    </row>
    <row r="41" spans="1:6" ht="12.75">
      <c r="A41" s="34"/>
      <c r="B41" s="28" t="s">
        <v>48</v>
      </c>
      <c r="C41" s="35">
        <v>1</v>
      </c>
      <c r="D41" s="35">
        <v>60</v>
      </c>
      <c r="E41" s="38"/>
      <c r="F41" s="39"/>
    </row>
    <row r="42" spans="1:6" ht="12.75">
      <c r="A42" s="34"/>
      <c r="B42" s="28" t="s">
        <v>49</v>
      </c>
      <c r="C42" s="35">
        <v>1</v>
      </c>
      <c r="D42" s="35">
        <v>240</v>
      </c>
      <c r="E42" s="38"/>
      <c r="F42" s="39"/>
    </row>
    <row r="43" spans="1:6" ht="12.75">
      <c r="A43" s="34"/>
      <c r="B43" s="28" t="s">
        <v>50</v>
      </c>
      <c r="C43" s="35">
        <v>1</v>
      </c>
      <c r="D43" s="35">
        <v>45</v>
      </c>
      <c r="E43" s="38"/>
      <c r="F43" s="39"/>
    </row>
    <row r="44" spans="1:6" ht="12.75">
      <c r="A44" s="34"/>
      <c r="B44" s="28" t="s">
        <v>51</v>
      </c>
      <c r="C44" s="35">
        <v>2</v>
      </c>
      <c r="D44" s="35">
        <v>90</v>
      </c>
      <c r="E44" s="38"/>
      <c r="F44" s="39"/>
    </row>
    <row r="45" spans="1:6" ht="12.75">
      <c r="A45" s="34"/>
      <c r="B45" s="28" t="s">
        <v>52</v>
      </c>
      <c r="C45" s="35">
        <v>3</v>
      </c>
      <c r="D45" s="35">
        <v>75</v>
      </c>
      <c r="E45" s="38"/>
      <c r="F45" s="39"/>
    </row>
    <row r="46" spans="1:6" ht="12.75">
      <c r="A46" s="34"/>
      <c r="B46" s="28" t="s">
        <v>53</v>
      </c>
      <c r="C46" s="35">
        <v>1</v>
      </c>
      <c r="D46" s="35">
        <v>590</v>
      </c>
      <c r="E46" s="38"/>
      <c r="F46" s="39"/>
    </row>
    <row r="47" spans="1:6" ht="12.75">
      <c r="A47" s="34"/>
      <c r="B47" s="28" t="s">
        <v>54</v>
      </c>
      <c r="C47" s="35">
        <v>1</v>
      </c>
      <c r="D47" s="35">
        <v>330</v>
      </c>
      <c r="E47" s="41"/>
      <c r="F47" s="42"/>
    </row>
    <row r="48" spans="1:6" ht="12.75">
      <c r="A48" s="34"/>
      <c r="B48" s="32" t="s">
        <v>55</v>
      </c>
      <c r="C48" s="35"/>
      <c r="D48" s="40"/>
      <c r="E48" s="43"/>
      <c r="F48" s="44"/>
    </row>
    <row r="49" spans="1:6" ht="12.75">
      <c r="A49" s="34"/>
      <c r="B49" s="28" t="s">
        <v>56</v>
      </c>
      <c r="C49" s="35">
        <v>0.46</v>
      </c>
      <c r="D49" s="35">
        <v>58.37</v>
      </c>
      <c r="E49" s="36">
        <v>1050.68</v>
      </c>
      <c r="F49" s="37">
        <f>E49*F5</f>
        <v>3446.2304</v>
      </c>
    </row>
    <row r="50" spans="1:6" ht="12.75">
      <c r="A50" s="45"/>
      <c r="B50" s="28" t="s">
        <v>22</v>
      </c>
      <c r="C50" s="35">
        <v>200</v>
      </c>
      <c r="D50" s="35">
        <v>992.31</v>
      </c>
      <c r="E50" s="41"/>
      <c r="F50" s="42"/>
    </row>
    <row r="51" spans="1:6" ht="12.75">
      <c r="A51" s="31" t="s">
        <v>57</v>
      </c>
      <c r="B51" s="32" t="s">
        <v>58</v>
      </c>
      <c r="C51" s="35"/>
      <c r="D51" s="35"/>
      <c r="E51" s="47"/>
      <c r="F51" s="48"/>
    </row>
    <row r="52" spans="1:6" ht="12.75">
      <c r="A52" s="34"/>
      <c r="B52" s="28" t="s">
        <v>59</v>
      </c>
      <c r="C52" s="35">
        <v>4</v>
      </c>
      <c r="D52" s="35">
        <v>35.98</v>
      </c>
      <c r="E52" s="36">
        <v>11251.98</v>
      </c>
      <c r="F52" s="37">
        <f>E52*F5</f>
        <v>36906.494399999996</v>
      </c>
    </row>
    <row r="53" spans="1:6" ht="12.75">
      <c r="A53" s="34"/>
      <c r="B53" s="28" t="s">
        <v>60</v>
      </c>
      <c r="C53" s="35">
        <v>8</v>
      </c>
      <c r="D53" s="35">
        <v>61.6</v>
      </c>
      <c r="E53" s="38"/>
      <c r="F53" s="39"/>
    </row>
    <row r="54" spans="1:6" ht="12.75">
      <c r="A54" s="34"/>
      <c r="B54" s="28" t="s">
        <v>21</v>
      </c>
      <c r="C54" s="35">
        <v>30</v>
      </c>
      <c r="D54" s="35">
        <v>531</v>
      </c>
      <c r="E54" s="38"/>
      <c r="F54" s="39"/>
    </row>
    <row r="55" spans="1:6" ht="12.75">
      <c r="A55" s="34"/>
      <c r="B55" s="28" t="s">
        <v>61</v>
      </c>
      <c r="C55" s="35">
        <v>0.2</v>
      </c>
      <c r="D55" s="35">
        <v>24.6</v>
      </c>
      <c r="E55" s="38"/>
      <c r="F55" s="39"/>
    </row>
    <row r="56" spans="1:6" ht="12.75">
      <c r="A56" s="34"/>
      <c r="B56" s="28" t="s">
        <v>62</v>
      </c>
      <c r="C56" s="35">
        <v>5</v>
      </c>
      <c r="D56" s="35">
        <v>120.5</v>
      </c>
      <c r="E56" s="38"/>
      <c r="F56" s="39"/>
    </row>
    <row r="57" spans="1:6" ht="12.75">
      <c r="A57" s="34"/>
      <c r="B57" s="28" t="s">
        <v>63</v>
      </c>
      <c r="C57" s="35">
        <v>16</v>
      </c>
      <c r="D57" s="40">
        <v>1360</v>
      </c>
      <c r="E57" s="38"/>
      <c r="F57" s="39"/>
    </row>
    <row r="58" spans="1:6" ht="12.75">
      <c r="A58" s="34"/>
      <c r="B58" s="28" t="s">
        <v>64</v>
      </c>
      <c r="C58" s="35">
        <v>25</v>
      </c>
      <c r="D58" s="35">
        <v>420</v>
      </c>
      <c r="E58" s="38"/>
      <c r="F58" s="39"/>
    </row>
    <row r="59" spans="1:6" ht="12.75">
      <c r="A59" s="34"/>
      <c r="B59" s="28" t="s">
        <v>65</v>
      </c>
      <c r="C59" s="35">
        <v>6.929</v>
      </c>
      <c r="D59" s="40">
        <v>3700</v>
      </c>
      <c r="E59" s="38"/>
      <c r="F59" s="39"/>
    </row>
    <row r="60" spans="1:6" ht="12.75">
      <c r="A60" s="34"/>
      <c r="B60" s="28" t="s">
        <v>66</v>
      </c>
      <c r="C60" s="35">
        <v>12</v>
      </c>
      <c r="D60" s="35">
        <v>181.92</v>
      </c>
      <c r="E60" s="38"/>
      <c r="F60" s="39"/>
    </row>
    <row r="61" spans="1:6" ht="12.75">
      <c r="A61" s="34"/>
      <c r="B61" s="28" t="s">
        <v>67</v>
      </c>
      <c r="C61" s="35">
        <v>51</v>
      </c>
      <c r="D61" s="35">
        <v>280.5</v>
      </c>
      <c r="E61" s="38"/>
      <c r="F61" s="39"/>
    </row>
    <row r="62" spans="1:6" ht="12.75">
      <c r="A62" s="34"/>
      <c r="B62" s="28" t="s">
        <v>68</v>
      </c>
      <c r="C62" s="35">
        <v>4</v>
      </c>
      <c r="D62" s="35">
        <v>395.9</v>
      </c>
      <c r="E62" s="38"/>
      <c r="F62" s="39"/>
    </row>
    <row r="63" spans="1:6" ht="12.75">
      <c r="A63" s="34"/>
      <c r="B63" s="28" t="s">
        <v>69</v>
      </c>
      <c r="C63" s="35">
        <v>40</v>
      </c>
      <c r="D63" s="40">
        <v>3333.1</v>
      </c>
      <c r="E63" s="38"/>
      <c r="F63" s="39"/>
    </row>
    <row r="64" spans="1:6" ht="12.75">
      <c r="A64" s="45"/>
      <c r="B64" s="28" t="s">
        <v>70</v>
      </c>
      <c r="C64" s="35">
        <v>9</v>
      </c>
      <c r="D64" s="35">
        <v>806.88</v>
      </c>
      <c r="E64" s="41"/>
      <c r="F64" s="42"/>
    </row>
    <row r="65" spans="1:6" ht="12.75">
      <c r="A65" s="49"/>
      <c r="B65" s="28"/>
      <c r="C65" s="35"/>
      <c r="D65" s="50"/>
      <c r="E65" s="47"/>
      <c r="F65" s="48"/>
    </row>
    <row r="66" spans="1:6" ht="12.75">
      <c r="A66" s="12" t="s">
        <v>71</v>
      </c>
      <c r="B66" s="6" t="s">
        <v>72</v>
      </c>
      <c r="C66" s="7"/>
      <c r="D66" s="13"/>
      <c r="E66" s="13"/>
      <c r="F66" s="51"/>
    </row>
    <row r="67" spans="1:6" ht="12.75">
      <c r="A67" s="52"/>
      <c r="B67" s="53" t="s">
        <v>73</v>
      </c>
      <c r="C67" s="53"/>
      <c r="D67" s="53"/>
      <c r="E67" s="54"/>
      <c r="F67" s="55">
        <v>71549</v>
      </c>
    </row>
    <row r="68" spans="1:6" ht="12.75">
      <c r="A68" s="56"/>
      <c r="B68" s="57" t="s">
        <v>74</v>
      </c>
      <c r="C68" s="58"/>
      <c r="D68" s="58"/>
      <c r="E68" s="59"/>
      <c r="F68" s="55">
        <v>25103</v>
      </c>
    </row>
    <row r="69" spans="1:6" ht="12.75">
      <c r="A69" s="56"/>
      <c r="B69" s="57" t="s">
        <v>75</v>
      </c>
      <c r="C69" s="58"/>
      <c r="D69" s="58"/>
      <c r="E69" s="59"/>
      <c r="F69" s="55">
        <v>29001</v>
      </c>
    </row>
    <row r="70" spans="1:6" ht="12.75">
      <c r="A70" s="60"/>
      <c r="B70" s="61" t="s">
        <v>76</v>
      </c>
      <c r="C70" s="53"/>
      <c r="D70" s="53"/>
      <c r="E70" s="54"/>
      <c r="F70" s="55">
        <v>4502</v>
      </c>
    </row>
    <row r="71" spans="1:6" ht="12.75">
      <c r="A71" s="60"/>
      <c r="B71" s="62" t="s">
        <v>77</v>
      </c>
      <c r="C71" s="63"/>
      <c r="D71" s="63"/>
      <c r="E71" s="64"/>
      <c r="F71" s="55">
        <v>22693</v>
      </c>
    </row>
    <row r="72" spans="1:6" ht="12.75">
      <c r="A72" s="60"/>
      <c r="B72" s="65" t="s">
        <v>78</v>
      </c>
      <c r="C72" s="66"/>
      <c r="D72" s="66"/>
      <c r="E72" s="67"/>
      <c r="F72" s="55">
        <v>1144</v>
      </c>
    </row>
    <row r="73" spans="1:6" ht="12.75">
      <c r="A73" s="60"/>
      <c r="B73" s="62" t="s">
        <v>79</v>
      </c>
      <c r="C73" s="63"/>
      <c r="D73" s="63"/>
      <c r="E73" s="64"/>
      <c r="F73" s="55">
        <v>26385</v>
      </c>
    </row>
    <row r="74" spans="1:6" ht="12.75">
      <c r="A74" s="60"/>
      <c r="B74" s="61" t="s">
        <v>80</v>
      </c>
      <c r="C74" s="53"/>
      <c r="D74" s="53"/>
      <c r="E74" s="54"/>
      <c r="F74" s="55">
        <v>29316</v>
      </c>
    </row>
    <row r="75" spans="1:6" ht="12.75">
      <c r="A75" s="60"/>
      <c r="B75" s="61" t="s">
        <v>81</v>
      </c>
      <c r="C75" s="53"/>
      <c r="D75" s="53"/>
      <c r="E75" s="54"/>
      <c r="F75" s="55">
        <v>14402</v>
      </c>
    </row>
    <row r="76" spans="1:6" ht="12.75">
      <c r="A76" s="68"/>
      <c r="B76" s="69" t="s">
        <v>82</v>
      </c>
      <c r="C76" s="70"/>
      <c r="D76" s="70"/>
      <c r="E76" s="71"/>
      <c r="F76" s="55">
        <f>SUM(F8:F75)</f>
        <v>330448.1472</v>
      </c>
    </row>
    <row r="77" spans="1:6" ht="12.75">
      <c r="A77" s="68"/>
      <c r="B77" s="72" t="s">
        <v>83</v>
      </c>
      <c r="C77" s="73"/>
      <c r="D77" s="73"/>
      <c r="E77" s="74"/>
      <c r="F77" s="55">
        <v>306134</v>
      </c>
    </row>
    <row r="78" spans="1:6" ht="12.75">
      <c r="A78" s="68"/>
      <c r="B78" s="75" t="s">
        <v>84</v>
      </c>
      <c r="C78" s="76"/>
      <c r="D78" s="76"/>
      <c r="E78" s="77"/>
      <c r="F78" s="55">
        <v>21351</v>
      </c>
    </row>
    <row r="79" spans="1:6" ht="12.75">
      <c r="A79" s="68"/>
      <c r="B79" s="78" t="s">
        <v>85</v>
      </c>
      <c r="C79" s="79"/>
      <c r="D79" s="79"/>
      <c r="E79" s="77"/>
      <c r="F79" s="55">
        <v>430</v>
      </c>
    </row>
    <row r="80" spans="1:6" ht="12.75">
      <c r="A80" s="68"/>
      <c r="B80" s="80" t="s">
        <v>86</v>
      </c>
      <c r="C80" s="81"/>
      <c r="D80" s="81"/>
      <c r="E80" s="82"/>
      <c r="F80" s="55">
        <f>(F79+F77)-F76</f>
        <v>-23884.147200000007</v>
      </c>
    </row>
    <row r="81" spans="1:6" ht="12.75">
      <c r="A81" s="13"/>
      <c r="B81" s="83" t="s">
        <v>87</v>
      </c>
      <c r="C81" s="84"/>
      <c r="D81" s="85"/>
      <c r="E81" s="13"/>
      <c r="F81" s="86">
        <v>61430</v>
      </c>
    </row>
  </sheetData>
  <mergeCells count="46">
    <mergeCell ref="B80:E80"/>
    <mergeCell ref="B81:D81"/>
    <mergeCell ref="B76:E76"/>
    <mergeCell ref="B77:E77"/>
    <mergeCell ref="B78:D78"/>
    <mergeCell ref="B79:D79"/>
    <mergeCell ref="B71:E71"/>
    <mergeCell ref="B73:E73"/>
    <mergeCell ref="B74:E74"/>
    <mergeCell ref="B75:E75"/>
    <mergeCell ref="B67:E67"/>
    <mergeCell ref="B68:E68"/>
    <mergeCell ref="B69:E69"/>
    <mergeCell ref="B70:E70"/>
    <mergeCell ref="A51:A64"/>
    <mergeCell ref="E52:E64"/>
    <mergeCell ref="F52:F64"/>
    <mergeCell ref="B66:C66"/>
    <mergeCell ref="A38:A50"/>
    <mergeCell ref="E39:E47"/>
    <mergeCell ref="F39:F47"/>
    <mergeCell ref="E49:E50"/>
    <mergeCell ref="F49:F50"/>
    <mergeCell ref="A23:A27"/>
    <mergeCell ref="E24:E27"/>
    <mergeCell ref="F24:F27"/>
    <mergeCell ref="A28:A37"/>
    <mergeCell ref="E29:E34"/>
    <mergeCell ref="F29:F34"/>
    <mergeCell ref="E36:E37"/>
    <mergeCell ref="F36:F37"/>
    <mergeCell ref="A12:A20"/>
    <mergeCell ref="E13:E18"/>
    <mergeCell ref="F13:F18"/>
    <mergeCell ref="A21:A22"/>
    <mergeCell ref="A7:A8"/>
    <mergeCell ref="A9:A11"/>
    <mergeCell ref="E10:E11"/>
    <mergeCell ref="F10:F11"/>
    <mergeCell ref="A1:F1"/>
    <mergeCell ref="A2:F2"/>
    <mergeCell ref="A3:A4"/>
    <mergeCell ref="B3:B4"/>
    <mergeCell ref="C3:D3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2015-02-25T07:27:14Z</dcterms:created>
  <dcterms:modified xsi:type="dcterms:W3CDTF">2015-02-25T07:27:58Z</dcterms:modified>
  <cp:category/>
  <cp:version/>
  <cp:contentType/>
  <cp:contentStatus/>
</cp:coreProperties>
</file>