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11" sheetId="1" r:id="rId1"/>
  </sheets>
  <definedNames/>
  <calcPr fullCalcOnLoad="1" refMode="R1C1"/>
</workbook>
</file>

<file path=xl/sharedStrings.xml><?xml version="1.0" encoding="utf-8"?>
<sst xmlns="http://schemas.openxmlformats.org/spreadsheetml/2006/main" count="82" uniqueCount="78">
  <si>
    <t>Отчет управляющей организации ООО "Жилсервис" 2014г.</t>
  </si>
  <si>
    <t>Орловский р-он, с. Звягинки, ул. Колхозная, д.11</t>
  </si>
  <si>
    <t>период выполнения</t>
  </si>
  <si>
    <t>Затраты на дом</t>
  </si>
  <si>
    <t>ТМЦ</t>
  </si>
  <si>
    <t>кол-во</t>
  </si>
  <si>
    <t>ст-сть ТМЦ</t>
  </si>
  <si>
    <t>сумма ТМЦ</t>
  </si>
  <si>
    <t>стоимость работ</t>
  </si>
  <si>
    <t>1.</t>
  </si>
  <si>
    <t>Текущий ремонт мест общего пользования: в т.ч.</t>
  </si>
  <si>
    <t>январь</t>
  </si>
  <si>
    <t>Ремонт системы отопления</t>
  </si>
  <si>
    <t xml:space="preserve">   Карбид кальция</t>
  </si>
  <si>
    <t xml:space="preserve">   Кислород</t>
  </si>
  <si>
    <t xml:space="preserve">   Лён/шт</t>
  </si>
  <si>
    <t xml:space="preserve">   Отвод 20</t>
  </si>
  <si>
    <t xml:space="preserve">   Сварочные электроды</t>
  </si>
  <si>
    <t xml:space="preserve">   Сгон 3\4 в сборе черн.</t>
  </si>
  <si>
    <t xml:space="preserve">   Труба 15,0х2,8 ст 2пс</t>
  </si>
  <si>
    <t xml:space="preserve">   Труба 20,0х2,8ст2пс ГОСТ 3262-75</t>
  </si>
  <si>
    <t>апр</t>
  </si>
  <si>
    <t>Мелкий ремонт системы отопления</t>
  </si>
  <si>
    <t xml:space="preserve">   Проволока неоц.д-2мм</t>
  </si>
  <si>
    <t>июль</t>
  </si>
  <si>
    <t>Ремонт порожков</t>
  </si>
  <si>
    <t xml:space="preserve">   Цемент</t>
  </si>
  <si>
    <t>сентябрь</t>
  </si>
  <si>
    <t>Ремонт отопления и холодного водопровода</t>
  </si>
  <si>
    <t xml:space="preserve">   Контрогайка  Ду-20</t>
  </si>
  <si>
    <t xml:space="preserve">   Контрогайка 25</t>
  </si>
  <si>
    <t xml:space="preserve">   Кран 11б27 Ду-25</t>
  </si>
  <si>
    <t xml:space="preserve">   Муфта чуг.15</t>
  </si>
  <si>
    <t xml:space="preserve">   Муфта чуг.20</t>
  </si>
  <si>
    <t xml:space="preserve">   Отвод ст.  гнутый с удл. плечом 25</t>
  </si>
  <si>
    <t xml:space="preserve">   Резьба ст. 15</t>
  </si>
  <si>
    <t xml:space="preserve">   Сгон ст. 15</t>
  </si>
  <si>
    <t xml:space="preserve">   Сгон ст. 20</t>
  </si>
  <si>
    <t xml:space="preserve">   Труба 25,0х3,2 ст 2пс</t>
  </si>
  <si>
    <t xml:space="preserve">   Труба 32,0х2,8 ГОСТ 3262-75</t>
  </si>
  <si>
    <t xml:space="preserve">   Труба 32,0х3,2ст"псГОСТ3262-75</t>
  </si>
  <si>
    <t>ноябрь</t>
  </si>
  <si>
    <t>Изготовление заземляющего контура</t>
  </si>
  <si>
    <t xml:space="preserve"> </t>
  </si>
  <si>
    <t xml:space="preserve">   Электроды ЛЭЗМР-3С 3мм</t>
  </si>
  <si>
    <t xml:space="preserve">   Уголок ст. 45*45*4</t>
  </si>
  <si>
    <t xml:space="preserve">   Полоса 25 х 4</t>
  </si>
  <si>
    <t xml:space="preserve">   Эмаль ПФ-115 черная</t>
  </si>
  <si>
    <t>Утепление труб системы отопления</t>
  </si>
  <si>
    <t xml:space="preserve">   Утеплитель URSA (21.6м 2/1,08 куб.м.)</t>
  </si>
  <si>
    <t>декабрь</t>
  </si>
  <si>
    <t>Ревизия задвижек центрального отпления</t>
  </si>
  <si>
    <t xml:space="preserve">   Болт М   10х40 с полной резьбой</t>
  </si>
  <si>
    <t xml:space="preserve">   Болт М 10х50</t>
  </si>
  <si>
    <t xml:space="preserve">   Болт М 12х60</t>
  </si>
  <si>
    <t xml:space="preserve">   Болт М 12х70</t>
  </si>
  <si>
    <t xml:space="preserve">   Болт М 8 х 50 пол. рез</t>
  </si>
  <si>
    <t xml:space="preserve">   Гайка  М10</t>
  </si>
  <si>
    <t xml:space="preserve">   Гайка  М8</t>
  </si>
  <si>
    <t xml:space="preserve">   Гайка 12*1,75</t>
  </si>
  <si>
    <t>Сопротивление изоляции дома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</si>
  <si>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</si>
  <si>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</si>
  <si>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</si>
  <si>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</si>
  <si>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на социальные нужды (ПФ, ФСС,ФОМС)</t>
  </si>
  <si>
    <t xml:space="preserve">Техническое обслуживание вентиляционных и газовых сетей </t>
  </si>
  <si>
    <t>Освещение мест общего пользования</t>
  </si>
  <si>
    <t>дератизация мест общего пользования</t>
  </si>
  <si>
    <t>Транспортные расходы</t>
  </si>
  <si>
    <t>Расходы управления</t>
  </si>
  <si>
    <t>Расчетно-кассовое обслуж. (услуги банка, почты), платежи в бюджет, прочие</t>
  </si>
  <si>
    <t>Всего расходов</t>
  </si>
  <si>
    <t>Доходы от управления</t>
  </si>
  <si>
    <t>в т .ч. МОП электроснабжение</t>
  </si>
  <si>
    <t>Прочие доходы</t>
  </si>
  <si>
    <t>Финансовый результат (остаток)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</si>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</sst>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6" xfId="0" applyFont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" fontId="0" fillId="0" borderId="6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textRotation="90"/>
    </xf>
    <xf numFmtId="0" fontId="1" fillId="2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4" xfId="0" applyFill="1" applyBorder="1" applyAlignment="1">
      <alignment horizontal="center" vertical="center" wrapText="1"/>
    </xf>
    <xf numFmtId="0" fontId="0" fillId="0" borderId="5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5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1" fontId="0" fillId="0" borderId="4" xfId="0" applyNumberFormat="1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7" xfId="0" applyBorder="1" applyAlignment="1">
      <alignment horizontal="center" textRotation="90"/>
    </xf>
    <xf numFmtId="0" fontId="0" fillId="0" borderId="7" xfId="0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0" borderId="4" xfId="0" applyBorder="1" applyAlignment="1">
      <alignment textRotation="90"/>
    </xf>
    <xf numFmtId="0" fontId="0" fillId="3" borderId="4" xfId="0" applyFill="1" applyBorder="1" applyAlignment="1">
      <alignment horizontal="center" vertical="center"/>
    </xf>
    <xf numFmtId="0" fontId="0" fillId="0" borderId="1" xfId="0" applyBorder="1" applyAlignment="1">
      <alignment textRotation="90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workbookViewId="0" topLeftCell="A1">
      <selection activeCell="H5" sqref="H5"/>
    </sheetView>
  </sheetViews>
  <sheetFormatPr defaultColWidth="9.00390625" defaultRowHeight="12.75"/>
  <cols>
    <col min="1" max="1" width="4.75390625" style="0" customWidth="1"/>
    <col min="2" max="2" width="45.125" style="0" customWidth="1"/>
    <col min="5" max="5" width="0.12890625" style="0" customWidth="1"/>
    <col min="6" max="6" width="12.253906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</v>
      </c>
      <c r="B2" s="2"/>
      <c r="C2" s="2"/>
      <c r="D2" s="2"/>
      <c r="E2" s="2"/>
      <c r="F2" s="3"/>
    </row>
    <row r="3" spans="1:6" ht="12.75">
      <c r="A3" s="4" t="s">
        <v>2</v>
      </c>
      <c r="B3" s="5" t="s">
        <v>3</v>
      </c>
      <c r="C3" s="1" t="s">
        <v>4</v>
      </c>
      <c r="D3" s="2"/>
      <c r="E3" s="3"/>
      <c r="F3" s="6"/>
    </row>
    <row r="4" spans="1:6" ht="63.75" customHeight="1">
      <c r="A4" s="4"/>
      <c r="B4" s="5"/>
      <c r="C4" s="7" t="s">
        <v>5</v>
      </c>
      <c r="D4" s="7" t="s">
        <v>6</v>
      </c>
      <c r="E4" s="7" t="s">
        <v>7</v>
      </c>
      <c r="F4" s="7" t="s">
        <v>8</v>
      </c>
    </row>
    <row r="5" spans="1:6" ht="12.75">
      <c r="A5" s="8"/>
      <c r="B5" s="9"/>
      <c r="C5" s="10"/>
      <c r="D5" s="10"/>
      <c r="E5" s="10"/>
      <c r="F5" s="11">
        <v>3.13</v>
      </c>
    </row>
    <row r="6" spans="1:6" ht="25.5">
      <c r="A6" s="8" t="s">
        <v>9</v>
      </c>
      <c r="B6" s="9" t="s">
        <v>10</v>
      </c>
      <c r="C6" s="10"/>
      <c r="D6" s="10"/>
      <c r="E6" s="10"/>
      <c r="F6" s="11"/>
    </row>
    <row r="7" spans="1:6" ht="12.75">
      <c r="A7" s="12" t="s">
        <v>11</v>
      </c>
      <c r="B7" s="13" t="s">
        <v>12</v>
      </c>
      <c r="C7" s="14"/>
      <c r="D7" s="14"/>
      <c r="E7" s="14"/>
      <c r="F7" s="15"/>
    </row>
    <row r="8" spans="1:6" ht="12.75">
      <c r="A8" s="16"/>
      <c r="B8" s="10" t="s">
        <v>13</v>
      </c>
      <c r="C8" s="17">
        <v>5</v>
      </c>
      <c r="D8" s="17">
        <v>312.36</v>
      </c>
      <c r="E8" s="18">
        <v>756.68</v>
      </c>
      <c r="F8" s="19">
        <f>F5*E8</f>
        <v>2368.4084</v>
      </c>
    </row>
    <row r="9" spans="1:6" ht="12.75">
      <c r="A9" s="16"/>
      <c r="B9" s="10" t="s">
        <v>14</v>
      </c>
      <c r="C9" s="17">
        <v>0.4</v>
      </c>
      <c r="D9" s="17">
        <v>104</v>
      </c>
      <c r="E9" s="20"/>
      <c r="F9" s="21"/>
    </row>
    <row r="10" spans="1:6" ht="12.75">
      <c r="A10" s="16"/>
      <c r="B10" s="10" t="s">
        <v>15</v>
      </c>
      <c r="C10" s="17">
        <v>1</v>
      </c>
      <c r="D10" s="17">
        <v>16.5</v>
      </c>
      <c r="E10" s="20"/>
      <c r="F10" s="21"/>
    </row>
    <row r="11" spans="1:6" ht="12.75">
      <c r="A11" s="16"/>
      <c r="B11" s="10" t="s">
        <v>16</v>
      </c>
      <c r="C11" s="17">
        <v>2</v>
      </c>
      <c r="D11" s="17">
        <v>52</v>
      </c>
      <c r="E11" s="20"/>
      <c r="F11" s="21"/>
    </row>
    <row r="12" spans="1:6" ht="12.75">
      <c r="A12" s="16"/>
      <c r="B12" s="10" t="s">
        <v>17</v>
      </c>
      <c r="C12" s="17">
        <v>0.8</v>
      </c>
      <c r="D12" s="17">
        <v>75.89</v>
      </c>
      <c r="E12" s="20"/>
      <c r="F12" s="21"/>
    </row>
    <row r="13" spans="1:6" ht="12.75">
      <c r="A13" s="16"/>
      <c r="B13" s="10" t="s">
        <v>18</v>
      </c>
      <c r="C13" s="17">
        <v>1</v>
      </c>
      <c r="D13" s="17">
        <v>50</v>
      </c>
      <c r="E13" s="20"/>
      <c r="F13" s="21"/>
    </row>
    <row r="14" spans="1:6" ht="12.75">
      <c r="A14" s="16"/>
      <c r="B14" s="10" t="s">
        <v>19</v>
      </c>
      <c r="C14" s="17">
        <v>1</v>
      </c>
      <c r="D14" s="17">
        <v>42.9</v>
      </c>
      <c r="E14" s="20"/>
      <c r="F14" s="21"/>
    </row>
    <row r="15" spans="1:6" ht="12.75">
      <c r="A15" s="16"/>
      <c r="B15" s="10" t="s">
        <v>20</v>
      </c>
      <c r="C15" s="17">
        <v>2.2</v>
      </c>
      <c r="D15" s="17">
        <v>103.03</v>
      </c>
      <c r="E15" s="20"/>
      <c r="F15" s="21"/>
    </row>
    <row r="16" spans="1:6" ht="12.75">
      <c r="A16" s="22" t="s">
        <v>21</v>
      </c>
      <c r="B16" s="23" t="s">
        <v>22</v>
      </c>
      <c r="C16" s="24"/>
      <c r="D16" s="24"/>
      <c r="E16" s="24"/>
      <c r="F16" s="25"/>
    </row>
    <row r="17" spans="1:6" ht="12.75">
      <c r="A17" s="22"/>
      <c r="B17" s="26" t="s">
        <v>23</v>
      </c>
      <c r="C17" s="17">
        <v>10</v>
      </c>
      <c r="D17" s="17">
        <v>28</v>
      </c>
      <c r="E17" s="27">
        <v>28</v>
      </c>
      <c r="F17" s="25">
        <f>F5*E17</f>
        <v>87.64</v>
      </c>
    </row>
    <row r="18" spans="1:6" ht="12.75">
      <c r="A18" s="28" t="s">
        <v>24</v>
      </c>
      <c r="B18" s="23" t="s">
        <v>25</v>
      </c>
      <c r="C18" s="24"/>
      <c r="D18" s="24"/>
      <c r="E18" s="24"/>
      <c r="F18" s="25"/>
    </row>
    <row r="19" spans="1:6" ht="12.75">
      <c r="A19" s="29"/>
      <c r="B19" s="26" t="s">
        <v>26</v>
      </c>
      <c r="C19" s="17">
        <v>31</v>
      </c>
      <c r="D19" s="17">
        <v>158.83</v>
      </c>
      <c r="E19" s="30">
        <v>158.83</v>
      </c>
      <c r="F19" s="31">
        <f>E19*F5</f>
        <v>497.1379</v>
      </c>
    </row>
    <row r="20" spans="1:6" ht="12.75">
      <c r="A20" s="28" t="s">
        <v>27</v>
      </c>
      <c r="B20" s="32" t="s">
        <v>28</v>
      </c>
      <c r="C20" s="33"/>
      <c r="D20" s="17"/>
      <c r="E20" s="34"/>
      <c r="F20" s="35"/>
    </row>
    <row r="21" spans="1:6" ht="12.75">
      <c r="A21" s="29"/>
      <c r="B21" s="26" t="s">
        <v>13</v>
      </c>
      <c r="C21" s="33">
        <v>1.5</v>
      </c>
      <c r="D21" s="17">
        <v>94.09</v>
      </c>
      <c r="E21" s="36">
        <v>883.38</v>
      </c>
      <c r="F21" s="19">
        <f>E21*F5</f>
        <v>2764.9793999999997</v>
      </c>
    </row>
    <row r="22" spans="1:6" ht="12.75">
      <c r="A22" s="29"/>
      <c r="B22" s="26" t="s">
        <v>14</v>
      </c>
      <c r="C22" s="33">
        <v>0.2</v>
      </c>
      <c r="D22" s="17">
        <v>52</v>
      </c>
      <c r="E22" s="37"/>
      <c r="F22" s="21"/>
    </row>
    <row r="23" spans="1:6" ht="12.75">
      <c r="A23" s="29"/>
      <c r="B23" s="26" t="s">
        <v>29</v>
      </c>
      <c r="C23" s="33">
        <v>3</v>
      </c>
      <c r="D23" s="17">
        <v>19.02</v>
      </c>
      <c r="E23" s="37"/>
      <c r="F23" s="21"/>
    </row>
    <row r="24" spans="1:6" ht="12.75">
      <c r="A24" s="29"/>
      <c r="B24" s="26" t="s">
        <v>30</v>
      </c>
      <c r="C24" s="33">
        <v>2</v>
      </c>
      <c r="D24" s="17">
        <v>18.83</v>
      </c>
      <c r="E24" s="37"/>
      <c r="F24" s="21"/>
    </row>
    <row r="25" spans="1:6" ht="12.75">
      <c r="A25" s="29"/>
      <c r="B25" s="26" t="s">
        <v>31</v>
      </c>
      <c r="C25" s="33">
        <v>1</v>
      </c>
      <c r="D25" s="17">
        <v>201.37</v>
      </c>
      <c r="E25" s="37"/>
      <c r="F25" s="21"/>
    </row>
    <row r="26" spans="1:6" ht="12.75">
      <c r="A26" s="29"/>
      <c r="B26" s="26" t="s">
        <v>32</v>
      </c>
      <c r="C26" s="33">
        <v>1</v>
      </c>
      <c r="D26" s="17">
        <v>7.67</v>
      </c>
      <c r="E26" s="37"/>
      <c r="F26" s="21"/>
    </row>
    <row r="27" spans="1:6" ht="12.75">
      <c r="A27" s="29"/>
      <c r="B27" s="38" t="s">
        <v>33</v>
      </c>
      <c r="C27" s="33">
        <v>1</v>
      </c>
      <c r="D27" s="17">
        <v>10.36</v>
      </c>
      <c r="E27" s="37"/>
      <c r="F27" s="21"/>
    </row>
    <row r="28" spans="1:6" ht="12.75">
      <c r="A28" s="29"/>
      <c r="B28" s="38" t="s">
        <v>34</v>
      </c>
      <c r="C28" s="33">
        <v>1</v>
      </c>
      <c r="D28" s="17">
        <v>44.56</v>
      </c>
      <c r="E28" s="37"/>
      <c r="F28" s="21"/>
    </row>
    <row r="29" spans="1:6" ht="12.75">
      <c r="A29" s="29"/>
      <c r="B29" s="38" t="s">
        <v>35</v>
      </c>
      <c r="C29" s="17">
        <v>3</v>
      </c>
      <c r="D29" s="17">
        <v>16.23</v>
      </c>
      <c r="E29" s="37"/>
      <c r="F29" s="21"/>
    </row>
    <row r="30" spans="1:6" ht="12.75">
      <c r="A30" s="29"/>
      <c r="B30" s="26" t="s">
        <v>17</v>
      </c>
      <c r="C30" s="17">
        <v>1</v>
      </c>
      <c r="D30" s="17">
        <v>97.41</v>
      </c>
      <c r="E30" s="37"/>
      <c r="F30" s="21"/>
    </row>
    <row r="31" spans="1:6" ht="12.75">
      <c r="A31" s="29"/>
      <c r="B31" s="26" t="s">
        <v>36</v>
      </c>
      <c r="C31" s="17">
        <v>1</v>
      </c>
      <c r="D31" s="17">
        <v>10.09</v>
      </c>
      <c r="E31" s="37"/>
      <c r="F31" s="21"/>
    </row>
    <row r="32" spans="1:6" ht="12.75">
      <c r="A32" s="29"/>
      <c r="B32" s="26" t="s">
        <v>37</v>
      </c>
      <c r="C32" s="17">
        <v>3</v>
      </c>
      <c r="D32" s="17">
        <v>37.57</v>
      </c>
      <c r="E32" s="37"/>
      <c r="F32" s="21"/>
    </row>
    <row r="33" spans="1:6" ht="12.75">
      <c r="A33" s="29"/>
      <c r="B33" s="26" t="s">
        <v>38</v>
      </c>
      <c r="C33" s="17">
        <v>0.5</v>
      </c>
      <c r="D33" s="17">
        <v>33.9</v>
      </c>
      <c r="E33" s="37"/>
      <c r="F33" s="21"/>
    </row>
    <row r="34" spans="1:6" ht="12.75">
      <c r="A34" s="29"/>
      <c r="B34" s="26" t="s">
        <v>39</v>
      </c>
      <c r="C34" s="17">
        <v>0.5</v>
      </c>
      <c r="D34" s="17">
        <v>39.41</v>
      </c>
      <c r="E34" s="37"/>
      <c r="F34" s="21"/>
    </row>
    <row r="35" spans="1:6" ht="12.75">
      <c r="A35" s="39"/>
      <c r="B35" s="26" t="s">
        <v>40</v>
      </c>
      <c r="C35" s="17">
        <v>2</v>
      </c>
      <c r="D35" s="17">
        <v>200.87</v>
      </c>
      <c r="E35" s="40"/>
      <c r="F35" s="41"/>
    </row>
    <row r="36" spans="1:6" ht="12.75">
      <c r="A36" s="28" t="s">
        <v>41</v>
      </c>
      <c r="B36" s="32" t="s">
        <v>42</v>
      </c>
      <c r="C36" s="17" t="s">
        <v>43</v>
      </c>
      <c r="D36" s="17" t="s">
        <v>43</v>
      </c>
      <c r="E36" s="34"/>
      <c r="F36" s="35"/>
    </row>
    <row r="37" spans="1:6" ht="12.75">
      <c r="A37" s="29"/>
      <c r="B37" s="26" t="s">
        <v>44</v>
      </c>
      <c r="C37" s="17">
        <v>0.25</v>
      </c>
      <c r="D37" s="17">
        <v>21.65</v>
      </c>
      <c r="E37" s="36">
        <v>691.08</v>
      </c>
      <c r="F37" s="19">
        <f>E37*F5</f>
        <v>2163.0804000000003</v>
      </c>
    </row>
    <row r="38" spans="1:6" ht="12.75">
      <c r="A38" s="29"/>
      <c r="B38" s="10" t="s">
        <v>45</v>
      </c>
      <c r="C38" s="17">
        <v>3.75</v>
      </c>
      <c r="D38" s="42">
        <v>452.68</v>
      </c>
      <c r="E38" s="37"/>
      <c r="F38" s="21"/>
    </row>
    <row r="39" spans="1:6" ht="12.75">
      <c r="A39" s="29"/>
      <c r="B39" s="10" t="s">
        <v>46</v>
      </c>
      <c r="C39" s="17">
        <v>6</v>
      </c>
      <c r="D39" s="42">
        <v>198</v>
      </c>
      <c r="E39" s="37"/>
      <c r="F39" s="21"/>
    </row>
    <row r="40" spans="1:6" ht="12.75">
      <c r="A40" s="29"/>
      <c r="B40" s="43" t="s">
        <v>47</v>
      </c>
      <c r="C40" s="17">
        <v>0.125</v>
      </c>
      <c r="D40" s="17">
        <v>18.75</v>
      </c>
      <c r="E40" s="40"/>
      <c r="F40" s="41"/>
    </row>
    <row r="41" spans="1:6" ht="12.75">
      <c r="A41" s="29"/>
      <c r="B41" s="44" t="s">
        <v>48</v>
      </c>
      <c r="C41" s="17"/>
      <c r="D41" s="17"/>
      <c r="E41" s="34"/>
      <c r="F41" s="35"/>
    </row>
    <row r="42" spans="1:6" ht="12.75">
      <c r="A42" s="39"/>
      <c r="B42" s="10" t="s">
        <v>49</v>
      </c>
      <c r="C42" s="17">
        <v>0.15</v>
      </c>
      <c r="D42" s="17">
        <v>195</v>
      </c>
      <c r="E42" s="17">
        <v>195</v>
      </c>
      <c r="F42" s="25">
        <f>E42*F5</f>
        <v>610.35</v>
      </c>
    </row>
    <row r="43" spans="1:6" ht="12.75">
      <c r="A43" s="28" t="s">
        <v>50</v>
      </c>
      <c r="B43" s="10" t="s">
        <v>51</v>
      </c>
      <c r="C43" s="17"/>
      <c r="D43" s="17"/>
      <c r="E43" s="34"/>
      <c r="F43" s="35"/>
    </row>
    <row r="44" spans="1:6" ht="12.75">
      <c r="A44" s="29"/>
      <c r="B44" s="10" t="s">
        <v>52</v>
      </c>
      <c r="C44" s="17">
        <v>0.1</v>
      </c>
      <c r="D44" s="17">
        <v>8.2</v>
      </c>
      <c r="E44" s="36">
        <v>70.22</v>
      </c>
      <c r="F44" s="19">
        <f>E44*F5</f>
        <v>219.7886</v>
      </c>
    </row>
    <row r="45" spans="1:6" ht="12.75">
      <c r="A45" s="29"/>
      <c r="B45" s="10" t="s">
        <v>53</v>
      </c>
      <c r="C45" s="17">
        <v>0.1</v>
      </c>
      <c r="D45" s="17">
        <v>7.1</v>
      </c>
      <c r="E45" s="37"/>
      <c r="F45" s="21"/>
    </row>
    <row r="46" spans="1:6" ht="12.75">
      <c r="A46" s="29"/>
      <c r="B46" s="10" t="s">
        <v>54</v>
      </c>
      <c r="C46" s="17">
        <v>0.1</v>
      </c>
      <c r="D46" s="17">
        <v>7.4</v>
      </c>
      <c r="E46" s="37"/>
      <c r="F46" s="21"/>
    </row>
    <row r="47" spans="1:6" ht="12.75">
      <c r="A47" s="29"/>
      <c r="B47" s="10" t="s">
        <v>55</v>
      </c>
      <c r="C47" s="17">
        <v>0.12</v>
      </c>
      <c r="D47" s="17">
        <v>8.52</v>
      </c>
      <c r="E47" s="37"/>
      <c r="F47" s="21"/>
    </row>
    <row r="48" spans="1:6" ht="12.75">
      <c r="A48" s="29"/>
      <c r="B48" s="10" t="s">
        <v>56</v>
      </c>
      <c r="C48" s="17">
        <v>0.15</v>
      </c>
      <c r="D48" s="17">
        <v>10.5</v>
      </c>
      <c r="E48" s="37"/>
      <c r="F48" s="21"/>
    </row>
    <row r="49" spans="1:6" ht="12.75">
      <c r="A49" s="29"/>
      <c r="B49" s="10" t="s">
        <v>57</v>
      </c>
      <c r="C49" s="17">
        <v>0.15</v>
      </c>
      <c r="D49" s="17">
        <v>11.85</v>
      </c>
      <c r="E49" s="37"/>
      <c r="F49" s="21"/>
    </row>
    <row r="50" spans="1:6" ht="12.75">
      <c r="A50" s="29"/>
      <c r="B50" s="10" t="s">
        <v>58</v>
      </c>
      <c r="C50" s="17">
        <v>0.06</v>
      </c>
      <c r="D50" s="17">
        <v>4.8</v>
      </c>
      <c r="E50" s="37"/>
      <c r="F50" s="21"/>
    </row>
    <row r="51" spans="1:6" ht="12.75">
      <c r="A51" s="39"/>
      <c r="B51" s="43" t="s">
        <v>59</v>
      </c>
      <c r="C51" s="17">
        <v>0.15</v>
      </c>
      <c r="D51" s="17">
        <v>11.85</v>
      </c>
      <c r="E51" s="40"/>
      <c r="F51" s="41"/>
    </row>
    <row r="52" spans="1:6" ht="12.75">
      <c r="A52" s="45"/>
      <c r="B52" s="10"/>
      <c r="C52" s="17"/>
      <c r="D52" s="46"/>
      <c r="E52" s="30"/>
      <c r="F52" s="31"/>
    </row>
    <row r="53" spans="1:6" ht="12.75">
      <c r="A53" s="47"/>
      <c r="B53" s="26" t="s">
        <v>60</v>
      </c>
      <c r="C53" s="42"/>
      <c r="D53" s="46"/>
      <c r="E53" s="30"/>
      <c r="F53" s="31">
        <v>4290</v>
      </c>
    </row>
    <row r="54" spans="1:6" ht="12.75">
      <c r="A54" s="9" t="s">
        <v>61</v>
      </c>
      <c r="B54" s="48" t="s">
        <v>62</v>
      </c>
      <c r="C54" s="49"/>
      <c r="D54" s="10"/>
      <c r="E54" s="10"/>
      <c r="F54" s="50"/>
    </row>
    <row r="55" spans="1:6" ht="12.75">
      <c r="A55" s="51"/>
      <c r="B55" s="52" t="s">
        <v>63</v>
      </c>
      <c r="C55" s="52"/>
      <c r="D55" s="52"/>
      <c r="E55" s="52"/>
      <c r="F55" s="50">
        <v>33404</v>
      </c>
    </row>
    <row r="56" spans="1:6" ht="12.75">
      <c r="A56" s="53"/>
      <c r="B56" s="54" t="s">
        <v>64</v>
      </c>
      <c r="C56" s="55"/>
      <c r="D56" s="55"/>
      <c r="E56" s="56"/>
      <c r="F56" s="50">
        <v>14110</v>
      </c>
    </row>
    <row r="57" spans="1:6" ht="12.75">
      <c r="A57" s="53"/>
      <c r="B57" s="54" t="s">
        <v>65</v>
      </c>
      <c r="C57" s="55"/>
      <c r="D57" s="55"/>
      <c r="E57" s="56"/>
      <c r="F57" s="50">
        <v>14358</v>
      </c>
    </row>
    <row r="58" spans="1:6" ht="12.75">
      <c r="A58" s="57"/>
      <c r="B58" s="54" t="s">
        <v>66</v>
      </c>
      <c r="C58" s="55"/>
      <c r="D58" s="55"/>
      <c r="E58" s="56"/>
      <c r="F58" s="50">
        <v>933</v>
      </c>
    </row>
    <row r="59" spans="1:6" ht="12.75">
      <c r="A59" s="57"/>
      <c r="B59" s="58" t="s">
        <v>67</v>
      </c>
      <c r="C59" s="59"/>
      <c r="D59" s="59"/>
      <c r="E59" s="60"/>
      <c r="F59" s="50">
        <v>4333</v>
      </c>
    </row>
    <row r="60" spans="1:6" ht="12.75">
      <c r="A60" s="57"/>
      <c r="B60" s="61" t="s">
        <v>68</v>
      </c>
      <c r="C60" s="62"/>
      <c r="D60" s="62"/>
      <c r="E60" s="63"/>
      <c r="F60" s="50">
        <v>756</v>
      </c>
    </row>
    <row r="61" spans="1:6" ht="12.75">
      <c r="A61" s="57"/>
      <c r="B61" s="58" t="s">
        <v>69</v>
      </c>
      <c r="C61" s="59"/>
      <c r="D61" s="59"/>
      <c r="E61" s="60"/>
      <c r="F61" s="50">
        <v>11282</v>
      </c>
    </row>
    <row r="62" spans="1:6" ht="12.75">
      <c r="A62" s="57"/>
      <c r="B62" s="54" t="s">
        <v>70</v>
      </c>
      <c r="C62" s="55"/>
      <c r="D62" s="55"/>
      <c r="E62" s="56"/>
      <c r="F62" s="50">
        <v>12535</v>
      </c>
    </row>
    <row r="63" spans="1:6" ht="12.75">
      <c r="A63" s="57"/>
      <c r="B63" s="54" t="s">
        <v>71</v>
      </c>
      <c r="C63" s="55"/>
      <c r="D63" s="55"/>
      <c r="E63" s="56"/>
      <c r="F63" s="50">
        <v>7276</v>
      </c>
    </row>
    <row r="64" spans="1:6" ht="12.75">
      <c r="A64" s="64"/>
      <c r="B64" s="65" t="s">
        <v>72</v>
      </c>
      <c r="C64" s="66"/>
      <c r="D64" s="66"/>
      <c r="E64" s="67"/>
      <c r="F64" s="50">
        <f>SUM(F8:F63)</f>
        <v>111988.3847</v>
      </c>
    </row>
    <row r="65" spans="1:6" ht="12.75">
      <c r="A65" s="64"/>
      <c r="B65" s="68" t="s">
        <v>73</v>
      </c>
      <c r="C65" s="69"/>
      <c r="D65" s="69"/>
      <c r="E65" s="70"/>
      <c r="F65" s="50">
        <v>130039</v>
      </c>
    </row>
    <row r="66" spans="1:6" ht="12.75">
      <c r="A66" s="64"/>
      <c r="B66" s="71" t="s">
        <v>74</v>
      </c>
      <c r="C66" s="72"/>
      <c r="D66" s="72"/>
      <c r="E66" s="73"/>
      <c r="F66" s="50">
        <v>3668</v>
      </c>
    </row>
    <row r="67" spans="1:6" ht="12.75">
      <c r="A67" s="64"/>
      <c r="B67" s="74" t="s">
        <v>75</v>
      </c>
      <c r="C67" s="75"/>
      <c r="D67" s="75"/>
      <c r="E67" s="73"/>
      <c r="F67" s="50">
        <v>2640</v>
      </c>
    </row>
    <row r="68" spans="1:6" ht="12.75">
      <c r="A68" s="64"/>
      <c r="B68" s="76" t="s">
        <v>76</v>
      </c>
      <c r="C68" s="77"/>
      <c r="D68" s="77"/>
      <c r="E68" s="78"/>
      <c r="F68" s="50">
        <f>(F67+F65)-F64</f>
        <v>20690.615300000005</v>
      </c>
    </row>
    <row r="69" spans="1:6" ht="12.75">
      <c r="A69" s="10"/>
      <c r="B69" s="79" t="s">
        <v>77</v>
      </c>
      <c r="C69" s="80"/>
      <c r="D69" s="81"/>
      <c r="E69" s="10"/>
      <c r="F69" s="6">
        <v>63610</v>
      </c>
    </row>
  </sheetData>
  <mergeCells count="34">
    <mergeCell ref="B67:D67"/>
    <mergeCell ref="B68:E68"/>
    <mergeCell ref="B69:D69"/>
    <mergeCell ref="B63:E63"/>
    <mergeCell ref="B64:E64"/>
    <mergeCell ref="B65:E65"/>
    <mergeCell ref="B66:D66"/>
    <mergeCell ref="B58:E58"/>
    <mergeCell ref="B59:E59"/>
    <mergeCell ref="B61:E61"/>
    <mergeCell ref="B62:E62"/>
    <mergeCell ref="B54:C54"/>
    <mergeCell ref="B55:E55"/>
    <mergeCell ref="B56:E56"/>
    <mergeCell ref="B57:E57"/>
    <mergeCell ref="A36:A42"/>
    <mergeCell ref="E37:E40"/>
    <mergeCell ref="F37:F40"/>
    <mergeCell ref="A43:A51"/>
    <mergeCell ref="E44:E51"/>
    <mergeCell ref="F44:F51"/>
    <mergeCell ref="A18:A19"/>
    <mergeCell ref="A20:A35"/>
    <mergeCell ref="E21:E35"/>
    <mergeCell ref="F21:F35"/>
    <mergeCell ref="A7:A15"/>
    <mergeCell ref="E8:E15"/>
    <mergeCell ref="F8:F15"/>
    <mergeCell ref="A16:A17"/>
    <mergeCell ref="A1:F1"/>
    <mergeCell ref="A2:F2"/>
    <mergeCell ref="A3:A4"/>
    <mergeCell ref="B3:B4"/>
    <mergeCell ref="C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2015-02-26T11:24:44Z</dcterms:created>
  <dcterms:modified xsi:type="dcterms:W3CDTF">2015-02-26T11:25:29Z</dcterms:modified>
  <cp:category/>
  <cp:version/>
  <cp:contentType/>
  <cp:contentStatus/>
</cp:coreProperties>
</file>