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4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<sst xmlns="http://schemas.openxmlformats.org/spreadsheetml/2006/main" count="100" uniqueCount="90">
  <si>
    <t>Отчет управляющей организации ООО "Жилсервис" 2014г.</t>
  </si>
  <si>
    <t>Орловский р-он, с. Звягинки, ул. Колхозная, д.4</t>
  </si>
  <si>
    <t>период выполнения</t>
  </si>
  <si>
    <t>Затраты на дом</t>
  </si>
  <si>
    <t>ТМЦ</t>
  </si>
  <si>
    <t>кол-во</t>
  </si>
  <si>
    <t>ст-сть ТМЦ</t>
  </si>
  <si>
    <t>сумма ТМЦ</t>
  </si>
  <si>
    <t>стоимость работ</t>
  </si>
  <si>
    <t>1.</t>
  </si>
  <si>
    <t>Текущий ремонт мест общего пользования: в т.ч.</t>
  </si>
  <si>
    <t>январь</t>
  </si>
  <si>
    <t>Ремонт сетей горячего водопровода</t>
  </si>
  <si>
    <t xml:space="preserve">   Кран ALT г/г баб. "1"лат. ник. шар.</t>
  </si>
  <si>
    <t xml:space="preserve">   Резьба 25</t>
  </si>
  <si>
    <t xml:space="preserve">   Сгон в сборе 1"</t>
  </si>
  <si>
    <t>февраль</t>
  </si>
  <si>
    <t>Ремонт замена канализационного стояка</t>
  </si>
  <si>
    <t xml:space="preserve">   Герметик</t>
  </si>
  <si>
    <t xml:space="preserve">   Хомут</t>
  </si>
  <si>
    <t xml:space="preserve">   Отвод 50х 90</t>
  </si>
  <si>
    <t xml:space="preserve">   Ревизия п/пр 50</t>
  </si>
  <si>
    <t xml:space="preserve">   Трайник 50 х90</t>
  </si>
  <si>
    <t xml:space="preserve">   Манжет 75х50</t>
  </si>
  <si>
    <t xml:space="preserve">   Труба 50х2,0</t>
  </si>
  <si>
    <t xml:space="preserve">   Труба 50 х 0,5м</t>
  </si>
  <si>
    <t xml:space="preserve">   Труба 50х1,0</t>
  </si>
  <si>
    <t xml:space="preserve">   Труба 50х 0,25</t>
  </si>
  <si>
    <t>Замена участка горячего водоснабжения</t>
  </si>
  <si>
    <t xml:space="preserve">   Кислород</t>
  </si>
  <si>
    <t xml:space="preserve">   Кран ALT г/г баб. 1/2 лат. ник. шар.</t>
  </si>
  <si>
    <t xml:space="preserve">   Карбид кальция</t>
  </si>
  <si>
    <t xml:space="preserve">   Труба 15,0х2,8 ст 2пс</t>
  </si>
  <si>
    <t xml:space="preserve">   Труба 25,0х3,2 ст 2пс</t>
  </si>
  <si>
    <t xml:space="preserve">   Сварочные электроды</t>
  </si>
  <si>
    <t xml:space="preserve">   Резьба ст. 15</t>
  </si>
  <si>
    <t xml:space="preserve">   Сгон в сборе 1/2</t>
  </si>
  <si>
    <t>Ремонт горячего водопровода</t>
  </si>
  <si>
    <t xml:space="preserve">   Труба 32,0х2,8 ГОСТ 3262-75</t>
  </si>
  <si>
    <t xml:space="preserve">   Труба 20,0х2,8ст2пс ГОСТ 3262-75</t>
  </si>
  <si>
    <t xml:space="preserve">   Резьба 1/2</t>
  </si>
  <si>
    <t xml:space="preserve">   Резьба 1"</t>
  </si>
  <si>
    <t>Сгон черн 25 в сборе</t>
  </si>
  <si>
    <t>апрель</t>
  </si>
  <si>
    <t>Ремонт системы отопления</t>
  </si>
  <si>
    <t xml:space="preserve">   Труба 40х3,5ст 2пс ГОСТ 3262-75</t>
  </si>
  <si>
    <t xml:space="preserve">   Проволока неоц.д-2мм</t>
  </si>
  <si>
    <t>май</t>
  </si>
  <si>
    <t>Ремонт вытяжек</t>
  </si>
  <si>
    <t xml:space="preserve">   Герметик сил. Момент универсальный белый (280мл.)</t>
  </si>
  <si>
    <t>июнь</t>
  </si>
  <si>
    <t>Ремонт кровли</t>
  </si>
  <si>
    <t xml:space="preserve">   Пена монтажная</t>
  </si>
  <si>
    <t xml:space="preserve">   Шифер  7 волновый</t>
  </si>
  <si>
    <t>июль</t>
  </si>
  <si>
    <t>Ремонт порожков</t>
  </si>
  <si>
    <t xml:space="preserve">   Цемент</t>
  </si>
  <si>
    <t>авг.</t>
  </si>
  <si>
    <t>Замена сгоревших</t>
  </si>
  <si>
    <t xml:space="preserve">   Лампа ЛОН 60</t>
  </si>
  <si>
    <t>сентябрь</t>
  </si>
  <si>
    <t xml:space="preserve">   Болт М 16х70</t>
  </si>
  <si>
    <t xml:space="preserve">   Гайка М-16</t>
  </si>
  <si>
    <t xml:space="preserve">   Задвижка 30ч6бр Ду-50 Ру10</t>
  </si>
  <si>
    <t xml:space="preserve">   Сгон ст. 20</t>
  </si>
  <si>
    <t>Ремонт водопровода</t>
  </si>
  <si>
    <t xml:space="preserve">   Контрогайка  Ду-20</t>
  </si>
  <si>
    <t xml:space="preserve">   Контрогайка Д-15</t>
  </si>
  <si>
    <t xml:space="preserve">   Кран 11б27 Ду-15</t>
  </si>
  <si>
    <t xml:space="preserve">   Кран 11б27 Ду-20</t>
  </si>
  <si>
    <t xml:space="preserve">   Муфта чуг.15</t>
  </si>
  <si>
    <t xml:space="preserve">   Муфта чуг.20</t>
  </si>
  <si>
    <t xml:space="preserve">   Резьба 20</t>
  </si>
  <si>
    <t>Сопротивление изоляции жилого дома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</si>
  <si>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</si>
  <si>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</si>
  <si>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</si>
  <si>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</si>
  <si>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 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</si>
  <si>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</si>
  <si>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</si>
  <si>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</si>
  <si>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</si>
  <si>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</si>
  <si>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</si>
  <si>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</si>
  <si>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</si>
  <si>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 .ч. МОП электроснабжение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</si>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</sst>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 textRotation="90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0" fontId="0" fillId="0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1" fillId="0" borderId="6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62">
      <selection activeCell="J87" sqref="J87"/>
    </sheetView>
  </sheetViews>
  <sheetFormatPr defaultColWidth="9.00390625" defaultRowHeight="12.75"/>
  <cols>
    <col min="1" max="1" width="4.75390625" style="0" customWidth="1"/>
    <col min="2" max="2" width="40.375" style="0" customWidth="1"/>
    <col min="4" max="4" width="14.25390625" style="0" customWidth="1"/>
    <col min="5" max="5" width="9.125" style="0" hidden="1" customWidth="1"/>
    <col min="6" max="6" width="12.25390625" style="0" customWidth="1"/>
  </cols>
  <sheetData>
    <row r="1" spans="1:6" ht="12.75">
      <c r="A1" s="84" t="s">
        <v>0</v>
      </c>
      <c r="B1" s="85"/>
      <c r="C1" s="85"/>
      <c r="D1" s="85"/>
      <c r="E1" s="85"/>
      <c r="F1" s="86"/>
    </row>
    <row r="2" spans="1:6" ht="12.75">
      <c r="A2" s="84" t="s">
        <v>1</v>
      </c>
      <c r="B2" s="85"/>
      <c r="C2" s="85"/>
      <c r="D2" s="85"/>
      <c r="E2" s="85"/>
      <c r="F2" s="86"/>
    </row>
    <row r="3" spans="1:6" ht="12.75">
      <c r="A3" s="87" t="s">
        <v>2</v>
      </c>
      <c r="B3" s="88" t="s">
        <v>3</v>
      </c>
      <c r="C3" s="84" t="s">
        <v>4</v>
      </c>
      <c r="D3" s="85"/>
      <c r="E3" s="86"/>
      <c r="F3" s="2"/>
    </row>
    <row r="4" spans="1:6" ht="59.25" customHeight="1">
      <c r="A4" s="87"/>
      <c r="B4" s="88"/>
      <c r="C4" s="1" t="s">
        <v>5</v>
      </c>
      <c r="D4" s="1" t="s">
        <v>6</v>
      </c>
      <c r="E4" s="1" t="s">
        <v>7</v>
      </c>
      <c r="F4" s="1" t="s">
        <v>8</v>
      </c>
    </row>
    <row r="5" spans="1:6" ht="12.75">
      <c r="A5" s="3"/>
      <c r="B5" s="4"/>
      <c r="C5" s="5"/>
      <c r="D5" s="5"/>
      <c r="E5" s="5"/>
      <c r="F5" s="6">
        <v>3.13</v>
      </c>
    </row>
    <row r="6" spans="1:6" ht="25.5">
      <c r="A6" s="3" t="s">
        <v>9</v>
      </c>
      <c r="B6" s="4" t="s">
        <v>10</v>
      </c>
      <c r="C6" s="5"/>
      <c r="D6" s="5"/>
      <c r="E6" s="5"/>
      <c r="F6" s="6"/>
    </row>
    <row r="7" spans="1:6" ht="12.75">
      <c r="A7" s="77" t="s">
        <v>11</v>
      </c>
      <c r="B7" s="7" t="s">
        <v>12</v>
      </c>
      <c r="C7" s="8"/>
      <c r="D7" s="8"/>
      <c r="E7" s="8"/>
      <c r="F7" s="9"/>
    </row>
    <row r="8" spans="1:6" ht="12.75">
      <c r="A8" s="78"/>
      <c r="B8" s="5" t="s">
        <v>13</v>
      </c>
      <c r="C8" s="10">
        <v>2</v>
      </c>
      <c r="D8" s="10">
        <v>489.74</v>
      </c>
      <c r="E8" s="79">
        <v>666.08</v>
      </c>
      <c r="F8" s="74">
        <f>F5*E8</f>
        <v>2084.8304000000003</v>
      </c>
    </row>
    <row r="9" spans="1:6" ht="12.75">
      <c r="A9" s="78"/>
      <c r="B9" s="5" t="s">
        <v>14</v>
      </c>
      <c r="C9" s="10">
        <v>3</v>
      </c>
      <c r="D9" s="10">
        <v>26.34</v>
      </c>
      <c r="E9" s="80"/>
      <c r="F9" s="75"/>
    </row>
    <row r="10" spans="1:6" ht="12.75">
      <c r="A10" s="78"/>
      <c r="B10" s="5" t="s">
        <v>15</v>
      </c>
      <c r="C10" s="10">
        <v>2</v>
      </c>
      <c r="D10" s="10">
        <v>150</v>
      </c>
      <c r="E10" s="80"/>
      <c r="F10" s="75"/>
    </row>
    <row r="11" spans="1:6" ht="12.75">
      <c r="A11" s="44" t="s">
        <v>16</v>
      </c>
      <c r="B11" s="12" t="s">
        <v>17</v>
      </c>
      <c r="C11" s="13"/>
      <c r="D11" s="13"/>
      <c r="E11" s="13"/>
      <c r="F11" s="14"/>
    </row>
    <row r="12" spans="1:6" ht="12.75">
      <c r="A12" s="45"/>
      <c r="B12" s="15" t="s">
        <v>18</v>
      </c>
      <c r="C12" s="10">
        <v>1</v>
      </c>
      <c r="D12" s="10">
        <v>128</v>
      </c>
      <c r="E12" s="71">
        <v>462</v>
      </c>
      <c r="F12" s="74">
        <f>F5*E12</f>
        <v>1446.06</v>
      </c>
    </row>
    <row r="13" spans="1:6" ht="12.75">
      <c r="A13" s="45"/>
      <c r="B13" s="15" t="s">
        <v>19</v>
      </c>
      <c r="C13" s="10">
        <v>4</v>
      </c>
      <c r="D13" s="10">
        <v>32</v>
      </c>
      <c r="E13" s="72"/>
      <c r="F13" s="75"/>
    </row>
    <row r="14" spans="1:6" ht="12.75">
      <c r="A14" s="45"/>
      <c r="B14" s="15" t="s">
        <v>20</v>
      </c>
      <c r="C14" s="10">
        <v>1</v>
      </c>
      <c r="D14" s="10">
        <v>14</v>
      </c>
      <c r="E14" s="72"/>
      <c r="F14" s="75"/>
    </row>
    <row r="15" spans="1:6" ht="12.75">
      <c r="A15" s="45"/>
      <c r="B15" s="15" t="s">
        <v>21</v>
      </c>
      <c r="C15" s="10">
        <v>1</v>
      </c>
      <c r="D15" s="10">
        <v>40</v>
      </c>
      <c r="E15" s="72"/>
      <c r="F15" s="75"/>
    </row>
    <row r="16" spans="1:6" ht="12.75">
      <c r="A16" s="45"/>
      <c r="B16" s="15" t="s">
        <v>22</v>
      </c>
      <c r="C16" s="10">
        <v>1</v>
      </c>
      <c r="D16" s="10">
        <v>28</v>
      </c>
      <c r="E16" s="72"/>
      <c r="F16" s="75"/>
    </row>
    <row r="17" spans="1:6" ht="12.75">
      <c r="A17" s="45"/>
      <c r="B17" s="16" t="s">
        <v>23</v>
      </c>
      <c r="C17" s="17">
        <v>1</v>
      </c>
      <c r="D17" s="17">
        <v>25</v>
      </c>
      <c r="E17" s="72"/>
      <c r="F17" s="75"/>
    </row>
    <row r="18" spans="1:6" ht="12.75">
      <c r="A18" s="45"/>
      <c r="B18" s="15" t="s">
        <v>24</v>
      </c>
      <c r="C18" s="10">
        <v>1</v>
      </c>
      <c r="D18" s="10">
        <v>82</v>
      </c>
      <c r="E18" s="72"/>
      <c r="F18" s="75"/>
    </row>
    <row r="19" spans="1:6" ht="12.75">
      <c r="A19" s="45"/>
      <c r="B19" s="15" t="s">
        <v>25</v>
      </c>
      <c r="C19" s="10">
        <v>1</v>
      </c>
      <c r="D19" s="10">
        <v>35</v>
      </c>
      <c r="E19" s="72"/>
      <c r="F19" s="75"/>
    </row>
    <row r="20" spans="1:6" ht="12.75">
      <c r="A20" s="45"/>
      <c r="B20" s="15" t="s">
        <v>26</v>
      </c>
      <c r="C20" s="10">
        <v>1</v>
      </c>
      <c r="D20" s="10">
        <v>45</v>
      </c>
      <c r="E20" s="72"/>
      <c r="F20" s="75"/>
    </row>
    <row r="21" spans="1:6" ht="12.75">
      <c r="A21" s="45"/>
      <c r="B21" s="15" t="s">
        <v>27</v>
      </c>
      <c r="C21" s="10">
        <v>1</v>
      </c>
      <c r="D21" s="10">
        <v>33</v>
      </c>
      <c r="E21" s="73"/>
      <c r="F21" s="76"/>
    </row>
    <row r="22" spans="1:6" ht="12.75">
      <c r="A22" s="45"/>
      <c r="B22" s="20" t="s">
        <v>28</v>
      </c>
      <c r="C22" s="10"/>
      <c r="D22" s="10"/>
      <c r="E22" s="18"/>
      <c r="F22" s="19"/>
    </row>
    <row r="23" spans="1:6" ht="12.75">
      <c r="A23" s="45"/>
      <c r="B23" s="16" t="s">
        <v>29</v>
      </c>
      <c r="C23" s="17">
        <v>1</v>
      </c>
      <c r="D23" s="17">
        <v>260</v>
      </c>
      <c r="E23" s="81">
        <v>3486.21</v>
      </c>
      <c r="F23" s="74">
        <f>E23*F5</f>
        <v>10911.8373</v>
      </c>
    </row>
    <row r="24" spans="1:6" ht="12.75">
      <c r="A24" s="45"/>
      <c r="B24" s="15" t="s">
        <v>30</v>
      </c>
      <c r="C24" s="10">
        <v>4</v>
      </c>
      <c r="D24" s="10">
        <v>366.56</v>
      </c>
      <c r="E24" s="82"/>
      <c r="F24" s="75"/>
    </row>
    <row r="25" spans="1:6" ht="12.75">
      <c r="A25" s="45"/>
      <c r="B25" s="15" t="s">
        <v>31</v>
      </c>
      <c r="C25" s="10">
        <v>10</v>
      </c>
      <c r="D25" s="10">
        <v>624.71</v>
      </c>
      <c r="E25" s="82"/>
      <c r="F25" s="75"/>
    </row>
    <row r="26" spans="1:6" ht="12.75">
      <c r="A26" s="45"/>
      <c r="B26" s="15" t="s">
        <v>32</v>
      </c>
      <c r="C26" s="10">
        <v>1</v>
      </c>
      <c r="D26" s="10">
        <v>42.9</v>
      </c>
      <c r="E26" s="82"/>
      <c r="F26" s="75"/>
    </row>
    <row r="27" spans="1:6" ht="12.75">
      <c r="A27" s="45"/>
      <c r="B27" s="15" t="s">
        <v>33</v>
      </c>
      <c r="C27" s="10">
        <v>30</v>
      </c>
      <c r="D27" s="10">
        <v>2054.19</v>
      </c>
      <c r="E27" s="82"/>
      <c r="F27" s="75"/>
    </row>
    <row r="28" spans="1:6" ht="12.75">
      <c r="A28" s="45"/>
      <c r="B28" s="15" t="s">
        <v>34</v>
      </c>
      <c r="C28" s="10">
        <v>1</v>
      </c>
      <c r="D28" s="10">
        <v>94.86</v>
      </c>
      <c r="E28" s="82"/>
      <c r="F28" s="75"/>
    </row>
    <row r="29" spans="1:6" ht="12.75">
      <c r="A29" s="45"/>
      <c r="B29" s="15" t="s">
        <v>35</v>
      </c>
      <c r="C29" s="10">
        <v>1</v>
      </c>
      <c r="D29" s="10">
        <v>4.99</v>
      </c>
      <c r="E29" s="82"/>
      <c r="F29" s="75"/>
    </row>
    <row r="30" spans="1:6" ht="12.75">
      <c r="A30" s="45"/>
      <c r="B30" s="15" t="s">
        <v>36</v>
      </c>
      <c r="C30" s="10">
        <v>1</v>
      </c>
      <c r="D30" s="10">
        <v>38</v>
      </c>
      <c r="E30" s="83"/>
      <c r="F30" s="76"/>
    </row>
    <row r="31" spans="1:6" ht="12.75">
      <c r="A31" s="45"/>
      <c r="B31" s="20" t="s">
        <v>37</v>
      </c>
      <c r="C31" s="10"/>
      <c r="D31" s="10"/>
      <c r="E31" s="21"/>
      <c r="F31" s="22"/>
    </row>
    <row r="32" spans="1:6" ht="12.75">
      <c r="A32" s="45"/>
      <c r="B32" s="15" t="s">
        <v>38</v>
      </c>
      <c r="C32" s="10">
        <v>18</v>
      </c>
      <c r="D32" s="10">
        <v>1379.19</v>
      </c>
      <c r="E32" s="71">
        <v>1876.14</v>
      </c>
      <c r="F32" s="74">
        <f>E32*F5</f>
        <v>5872.3182</v>
      </c>
    </row>
    <row r="33" spans="1:6" ht="12.75">
      <c r="A33" s="45"/>
      <c r="B33" s="15" t="s">
        <v>39</v>
      </c>
      <c r="C33" s="10">
        <v>3</v>
      </c>
      <c r="D33" s="10">
        <v>117.08</v>
      </c>
      <c r="E33" s="72"/>
      <c r="F33" s="75"/>
    </row>
    <row r="34" spans="1:6" ht="12.75">
      <c r="A34" s="45"/>
      <c r="B34" s="15" t="s">
        <v>40</v>
      </c>
      <c r="C34" s="10">
        <v>1</v>
      </c>
      <c r="D34" s="10">
        <v>10</v>
      </c>
      <c r="E34" s="72"/>
      <c r="F34" s="75"/>
    </row>
    <row r="35" spans="1:6" ht="12.75">
      <c r="A35" s="45"/>
      <c r="B35" s="15" t="s">
        <v>41</v>
      </c>
      <c r="C35" s="10">
        <v>2</v>
      </c>
      <c r="D35" s="10">
        <v>30</v>
      </c>
      <c r="E35" s="72"/>
      <c r="F35" s="75"/>
    </row>
    <row r="36" spans="1:6" ht="12.75">
      <c r="A36" s="45"/>
      <c r="B36" s="15" t="s">
        <v>13</v>
      </c>
      <c r="C36" s="10">
        <v>1</v>
      </c>
      <c r="D36" s="10">
        <v>244.87</v>
      </c>
      <c r="E36" s="72"/>
      <c r="F36" s="75"/>
    </row>
    <row r="37" spans="1:6" ht="12.75">
      <c r="A37" s="45"/>
      <c r="B37" s="15" t="s">
        <v>42</v>
      </c>
      <c r="C37" s="10">
        <v>1</v>
      </c>
      <c r="D37" s="10">
        <v>95</v>
      </c>
      <c r="E37" s="73"/>
      <c r="F37" s="76"/>
    </row>
    <row r="38" spans="1:6" ht="12.75">
      <c r="A38" s="25" t="s">
        <v>43</v>
      </c>
      <c r="B38" s="23" t="s">
        <v>44</v>
      </c>
      <c r="C38" s="13"/>
      <c r="D38" s="13"/>
      <c r="E38" s="13"/>
      <c r="F38" s="14"/>
    </row>
    <row r="39" spans="1:6" ht="12.75">
      <c r="A39" s="25"/>
      <c r="B39" s="15" t="s">
        <v>31</v>
      </c>
      <c r="C39" s="10">
        <v>5</v>
      </c>
      <c r="D39" s="10">
        <v>312.35</v>
      </c>
      <c r="E39" s="26">
        <v>1083.89</v>
      </c>
      <c r="F39" s="70">
        <f>E39*F5</f>
        <v>3392.5757000000003</v>
      </c>
    </row>
    <row r="40" spans="1:6" ht="12.75">
      <c r="A40" s="25"/>
      <c r="B40" s="16" t="s">
        <v>29</v>
      </c>
      <c r="C40" s="17">
        <v>0.6</v>
      </c>
      <c r="D40" s="17">
        <v>156</v>
      </c>
      <c r="E40" s="26"/>
      <c r="F40" s="70"/>
    </row>
    <row r="41" spans="1:6" ht="12.75">
      <c r="A41" s="25"/>
      <c r="B41" s="27" t="s">
        <v>34</v>
      </c>
      <c r="C41" s="17">
        <v>3</v>
      </c>
      <c r="D41" s="28">
        <v>289.07</v>
      </c>
      <c r="E41" s="26"/>
      <c r="F41" s="70"/>
    </row>
    <row r="42" spans="1:6" ht="12.75">
      <c r="A42" s="25"/>
      <c r="B42" s="16" t="s">
        <v>45</v>
      </c>
      <c r="C42" s="17">
        <v>2.5</v>
      </c>
      <c r="D42" s="17">
        <v>298.47</v>
      </c>
      <c r="E42" s="26"/>
      <c r="F42" s="70"/>
    </row>
    <row r="43" spans="1:6" ht="12.75">
      <c r="A43" s="25"/>
      <c r="B43" s="15" t="s">
        <v>46</v>
      </c>
      <c r="C43" s="10">
        <v>10</v>
      </c>
      <c r="D43" s="29">
        <v>28</v>
      </c>
      <c r="E43" s="26"/>
      <c r="F43" s="70"/>
    </row>
    <row r="44" spans="1:6" ht="12.75">
      <c r="A44" s="44" t="s">
        <v>47</v>
      </c>
      <c r="B44" s="20" t="s">
        <v>48</v>
      </c>
      <c r="C44" s="10"/>
      <c r="D44" s="10"/>
      <c r="E44" s="24"/>
      <c r="F44" s="14"/>
    </row>
    <row r="45" spans="1:6" ht="12.75">
      <c r="A45" s="46"/>
      <c r="B45" s="15" t="s">
        <v>49</v>
      </c>
      <c r="C45" s="10">
        <v>1</v>
      </c>
      <c r="D45" s="10">
        <v>140</v>
      </c>
      <c r="E45" s="24">
        <v>140</v>
      </c>
      <c r="F45" s="14">
        <f>E45*F5</f>
        <v>438.2</v>
      </c>
    </row>
    <row r="46" spans="1:6" ht="12.75">
      <c r="A46" s="44" t="s">
        <v>50</v>
      </c>
      <c r="B46" s="30" t="s">
        <v>51</v>
      </c>
      <c r="C46" s="10"/>
      <c r="D46" s="10"/>
      <c r="E46" s="21"/>
      <c r="F46" s="22"/>
    </row>
    <row r="47" spans="1:6" ht="12.75">
      <c r="A47" s="45"/>
      <c r="B47" s="15" t="s">
        <v>52</v>
      </c>
      <c r="C47" s="10">
        <v>1</v>
      </c>
      <c r="D47" s="10">
        <v>284</v>
      </c>
      <c r="E47" s="71">
        <v>473.89</v>
      </c>
      <c r="F47" s="74">
        <f>E47*F5</f>
        <v>1483.2757</v>
      </c>
    </row>
    <row r="48" spans="1:6" ht="12.75">
      <c r="A48" s="46"/>
      <c r="B48" s="15" t="s">
        <v>53</v>
      </c>
      <c r="C48" s="10">
        <v>1</v>
      </c>
      <c r="D48" s="10">
        <v>189.89</v>
      </c>
      <c r="E48" s="73"/>
      <c r="F48" s="76"/>
    </row>
    <row r="49" spans="1:6" ht="12.75">
      <c r="A49" s="44" t="s">
        <v>54</v>
      </c>
      <c r="B49" s="30" t="s">
        <v>55</v>
      </c>
      <c r="C49" s="10"/>
      <c r="D49" s="10"/>
      <c r="E49" s="21"/>
      <c r="F49" s="22"/>
    </row>
    <row r="50" spans="1:6" ht="12.75">
      <c r="A50" s="46"/>
      <c r="B50" s="15" t="s">
        <v>56</v>
      </c>
      <c r="C50" s="10">
        <v>10</v>
      </c>
      <c r="D50" s="10">
        <v>50.06</v>
      </c>
      <c r="E50" s="24">
        <v>108.76</v>
      </c>
      <c r="F50" s="14">
        <f>E50*F5</f>
        <v>340.4188</v>
      </c>
    </row>
    <row r="51" spans="1:6" ht="12.75">
      <c r="A51" s="44" t="s">
        <v>57</v>
      </c>
      <c r="B51" s="15" t="s">
        <v>56</v>
      </c>
      <c r="C51" s="10">
        <v>11</v>
      </c>
      <c r="D51" s="10">
        <v>58.71</v>
      </c>
      <c r="E51" s="24"/>
      <c r="F51" s="14"/>
    </row>
    <row r="52" spans="1:6" ht="12.75">
      <c r="A52" s="45"/>
      <c r="B52" s="30" t="s">
        <v>58</v>
      </c>
      <c r="C52" s="10"/>
      <c r="D52" s="10"/>
      <c r="E52" s="21"/>
      <c r="F52" s="22"/>
    </row>
    <row r="53" spans="1:6" ht="12.75">
      <c r="A53" s="46"/>
      <c r="B53" s="15" t="s">
        <v>59</v>
      </c>
      <c r="C53" s="10">
        <v>1</v>
      </c>
      <c r="D53" s="10">
        <v>12</v>
      </c>
      <c r="E53" s="24">
        <v>12</v>
      </c>
      <c r="F53" s="14">
        <v>12</v>
      </c>
    </row>
    <row r="54" spans="1:6" ht="12.75">
      <c r="A54" s="25" t="s">
        <v>60</v>
      </c>
      <c r="B54" s="30" t="s">
        <v>44</v>
      </c>
      <c r="C54" s="10"/>
      <c r="D54" s="10"/>
      <c r="E54" s="21"/>
      <c r="F54" s="22"/>
    </row>
    <row r="55" spans="1:6" ht="12.75">
      <c r="A55" s="25"/>
      <c r="B55" s="15" t="s">
        <v>61</v>
      </c>
      <c r="C55" s="10">
        <v>3</v>
      </c>
      <c r="D55" s="10">
        <v>348</v>
      </c>
      <c r="E55" s="26">
        <v>3232.71</v>
      </c>
      <c r="F55" s="70">
        <f>E55*F5</f>
        <v>10118.3823</v>
      </c>
    </row>
    <row r="56" spans="1:6" ht="12.75">
      <c r="A56" s="25"/>
      <c r="B56" s="15" t="s">
        <v>62</v>
      </c>
      <c r="C56" s="10">
        <v>0.8</v>
      </c>
      <c r="D56" s="29">
        <v>89.01</v>
      </c>
      <c r="E56" s="26"/>
      <c r="F56" s="70"/>
    </row>
    <row r="57" spans="1:6" ht="12.75">
      <c r="A57" s="25"/>
      <c r="B57" s="15" t="s">
        <v>63</v>
      </c>
      <c r="C57" s="10">
        <v>1</v>
      </c>
      <c r="D57" s="29">
        <v>1218</v>
      </c>
      <c r="E57" s="26"/>
      <c r="F57" s="70"/>
    </row>
    <row r="58" spans="1:6" ht="12.75">
      <c r="A58" s="25"/>
      <c r="B58" s="31" t="s">
        <v>35</v>
      </c>
      <c r="C58" s="10">
        <v>6</v>
      </c>
      <c r="D58" s="10">
        <v>32.46</v>
      </c>
      <c r="E58" s="26"/>
      <c r="F58" s="70"/>
    </row>
    <row r="59" spans="1:6" ht="12.75">
      <c r="A59" s="25"/>
      <c r="B59" s="15" t="s">
        <v>64</v>
      </c>
      <c r="C59" s="10">
        <v>4</v>
      </c>
      <c r="D59" s="10">
        <v>50.09</v>
      </c>
      <c r="E59" s="26"/>
      <c r="F59" s="70"/>
    </row>
    <row r="60" spans="1:6" ht="12.75">
      <c r="A60" s="25"/>
      <c r="B60" s="15" t="s">
        <v>29</v>
      </c>
      <c r="C60" s="10">
        <v>0.15</v>
      </c>
      <c r="D60" s="10">
        <v>39</v>
      </c>
      <c r="E60" s="26"/>
      <c r="F60" s="70"/>
    </row>
    <row r="61" spans="1:6" ht="12.75">
      <c r="A61" s="25"/>
      <c r="B61" s="15" t="s">
        <v>31</v>
      </c>
      <c r="C61" s="10">
        <v>2</v>
      </c>
      <c r="D61" s="10">
        <v>125.45</v>
      </c>
      <c r="E61" s="26"/>
      <c r="F61" s="70"/>
    </row>
    <row r="62" spans="1:6" ht="12.75">
      <c r="A62" s="25"/>
      <c r="B62" s="15" t="s">
        <v>34</v>
      </c>
      <c r="C62" s="10">
        <v>0.5</v>
      </c>
      <c r="D62" s="10">
        <v>48.7</v>
      </c>
      <c r="E62" s="26"/>
      <c r="F62" s="70"/>
    </row>
    <row r="63" spans="1:6" ht="12.75">
      <c r="A63" s="25"/>
      <c r="B63" s="30" t="s">
        <v>65</v>
      </c>
      <c r="C63" s="10"/>
      <c r="D63" s="10"/>
      <c r="E63" s="21"/>
      <c r="F63" s="22"/>
    </row>
    <row r="64" spans="1:6" ht="12.75">
      <c r="A64" s="25"/>
      <c r="B64" s="31" t="s">
        <v>66</v>
      </c>
      <c r="C64" s="10">
        <v>3</v>
      </c>
      <c r="D64" s="10">
        <v>19.02</v>
      </c>
      <c r="E64" s="71">
        <v>368.26</v>
      </c>
      <c r="F64" s="74">
        <f>E64*F5</f>
        <v>1152.6537999999998</v>
      </c>
    </row>
    <row r="65" spans="1:6" ht="12.75">
      <c r="A65" s="25"/>
      <c r="B65" s="31" t="s">
        <v>67</v>
      </c>
      <c r="C65" s="10">
        <v>2</v>
      </c>
      <c r="D65" s="10">
        <v>8.77</v>
      </c>
      <c r="E65" s="72"/>
      <c r="F65" s="75"/>
    </row>
    <row r="66" spans="1:6" ht="12.75">
      <c r="A66" s="25"/>
      <c r="B66" s="31" t="s">
        <v>68</v>
      </c>
      <c r="C66" s="10">
        <v>2</v>
      </c>
      <c r="D66" s="10">
        <v>176.43</v>
      </c>
      <c r="E66" s="72"/>
      <c r="F66" s="75"/>
    </row>
    <row r="67" spans="1:6" ht="12.75">
      <c r="A67" s="25"/>
      <c r="B67" s="15" t="s">
        <v>69</v>
      </c>
      <c r="C67" s="10">
        <v>1</v>
      </c>
      <c r="D67" s="10">
        <v>124.86</v>
      </c>
      <c r="E67" s="72"/>
      <c r="F67" s="75"/>
    </row>
    <row r="68" spans="1:6" ht="12.75">
      <c r="A68" s="25"/>
      <c r="B68" s="15" t="s">
        <v>70</v>
      </c>
      <c r="C68" s="10">
        <v>2</v>
      </c>
      <c r="D68" s="10">
        <v>15.33</v>
      </c>
      <c r="E68" s="72"/>
      <c r="F68" s="75"/>
    </row>
    <row r="69" spans="1:6" ht="12.75">
      <c r="A69" s="25"/>
      <c r="B69" s="15" t="s">
        <v>71</v>
      </c>
      <c r="C69" s="10">
        <v>1</v>
      </c>
      <c r="D69" s="10">
        <v>10.36</v>
      </c>
      <c r="E69" s="72"/>
      <c r="F69" s="75"/>
    </row>
    <row r="70" spans="1:6" ht="12.75">
      <c r="A70" s="25"/>
      <c r="B70" s="15" t="s">
        <v>72</v>
      </c>
      <c r="C70" s="10">
        <v>2</v>
      </c>
      <c r="D70" s="10">
        <v>13.49</v>
      </c>
      <c r="E70" s="73"/>
      <c r="F70" s="76"/>
    </row>
    <row r="71" spans="1:6" ht="12.75">
      <c r="A71" s="11"/>
      <c r="B71" s="20" t="s">
        <v>73</v>
      </c>
      <c r="C71" s="10"/>
      <c r="D71" s="32"/>
      <c r="E71" s="24"/>
      <c r="F71" s="14">
        <v>1140</v>
      </c>
    </row>
    <row r="72" spans="1:6" ht="12.75">
      <c r="A72" s="4" t="s">
        <v>74</v>
      </c>
      <c r="B72" s="67" t="s">
        <v>75</v>
      </c>
      <c r="C72" s="68"/>
      <c r="D72" s="5"/>
      <c r="E72" s="5"/>
      <c r="F72" s="33"/>
    </row>
    <row r="73" spans="1:6" ht="12.75">
      <c r="A73" s="34"/>
      <c r="B73" s="69" t="s">
        <v>76</v>
      </c>
      <c r="C73" s="69"/>
      <c r="D73" s="69"/>
      <c r="E73" s="69"/>
      <c r="F73" s="33">
        <v>45393</v>
      </c>
    </row>
    <row r="74" spans="1:6" ht="12.75">
      <c r="A74" s="35"/>
      <c r="B74" s="41" t="s">
        <v>77</v>
      </c>
      <c r="C74" s="42"/>
      <c r="D74" s="42"/>
      <c r="E74" s="43"/>
      <c r="F74" s="33">
        <v>19174</v>
      </c>
    </row>
    <row r="75" spans="1:6" ht="12.75">
      <c r="A75" s="35"/>
      <c r="B75" s="41" t="s">
        <v>78</v>
      </c>
      <c r="C75" s="42"/>
      <c r="D75" s="42"/>
      <c r="E75" s="43"/>
      <c r="F75" s="33">
        <v>19511</v>
      </c>
    </row>
    <row r="76" spans="1:6" ht="12.75">
      <c r="A76" s="35"/>
      <c r="B76" s="53" t="s">
        <v>79</v>
      </c>
      <c r="C76" s="54"/>
      <c r="D76" s="54"/>
      <c r="E76" s="55"/>
      <c r="F76" s="33">
        <v>5877</v>
      </c>
    </row>
    <row r="77" spans="1:6" ht="12.75">
      <c r="A77" s="36"/>
      <c r="B77" s="64" t="s">
        <v>80</v>
      </c>
      <c r="C77" s="65"/>
      <c r="D77" s="65"/>
      <c r="E77" s="66"/>
      <c r="F77" s="33">
        <v>7664</v>
      </c>
    </row>
    <row r="78" spans="1:6" ht="12.75">
      <c r="A78" s="36"/>
      <c r="B78" s="37" t="s">
        <v>81</v>
      </c>
      <c r="C78" s="38"/>
      <c r="D78" s="38"/>
      <c r="E78" s="39"/>
      <c r="F78" s="33">
        <v>1268</v>
      </c>
    </row>
    <row r="79" spans="1:6" ht="12.75">
      <c r="A79" s="36"/>
      <c r="B79" s="64" t="s">
        <v>82</v>
      </c>
      <c r="C79" s="65"/>
      <c r="D79" s="65"/>
      <c r="E79" s="66"/>
      <c r="F79" s="33">
        <v>15323</v>
      </c>
    </row>
    <row r="80" spans="1:6" ht="12.75">
      <c r="A80" s="36"/>
      <c r="B80" s="53" t="s">
        <v>83</v>
      </c>
      <c r="C80" s="54"/>
      <c r="D80" s="54"/>
      <c r="E80" s="55"/>
      <c r="F80" s="33">
        <v>17026</v>
      </c>
    </row>
    <row r="81" spans="1:6" ht="12.75">
      <c r="A81" s="36"/>
      <c r="B81" s="53" t="s">
        <v>84</v>
      </c>
      <c r="C81" s="54"/>
      <c r="D81" s="54"/>
      <c r="E81" s="55"/>
      <c r="F81" s="33">
        <v>3899</v>
      </c>
    </row>
    <row r="82" spans="1:6" ht="12.75">
      <c r="A82" s="40"/>
      <c r="B82" s="56" t="s">
        <v>85</v>
      </c>
      <c r="C82" s="57"/>
      <c r="D82" s="57"/>
      <c r="E82" s="58"/>
      <c r="F82" s="33">
        <f>SUM(F7:F81)</f>
        <v>173527.5522</v>
      </c>
    </row>
    <row r="83" spans="1:6" ht="12.75">
      <c r="A83" s="40"/>
      <c r="B83" s="59" t="s">
        <v>86</v>
      </c>
      <c r="C83" s="60"/>
      <c r="D83" s="60"/>
      <c r="E83" s="61"/>
      <c r="F83" s="33">
        <v>181018</v>
      </c>
    </row>
    <row r="84" spans="1:6" ht="12.75">
      <c r="A84" s="40"/>
      <c r="B84" s="62" t="s">
        <v>87</v>
      </c>
      <c r="C84" s="63"/>
      <c r="D84" s="63"/>
      <c r="E84" s="47"/>
      <c r="F84" s="33">
        <v>7826</v>
      </c>
    </row>
    <row r="85" spans="1:6" ht="12.75">
      <c r="A85" s="5"/>
      <c r="B85" s="49" t="s">
        <v>88</v>
      </c>
      <c r="C85" s="49"/>
      <c r="D85" s="49"/>
      <c r="E85" s="5"/>
      <c r="F85" s="48">
        <f>F83-F82</f>
        <v>7490.4477999999945</v>
      </c>
    </row>
    <row r="86" spans="1:6" ht="12.75">
      <c r="A86" s="5"/>
      <c r="B86" s="50" t="s">
        <v>89</v>
      </c>
      <c r="C86" s="51"/>
      <c r="D86" s="52"/>
      <c r="E86" s="5"/>
      <c r="F86" s="2">
        <v>29890</v>
      </c>
    </row>
  </sheetData>
  <mergeCells count="43">
    <mergeCell ref="A1:F1"/>
    <mergeCell ref="A2:F2"/>
    <mergeCell ref="A3:A4"/>
    <mergeCell ref="B3:B4"/>
    <mergeCell ref="C3:E3"/>
    <mergeCell ref="A7:A10"/>
    <mergeCell ref="E8:E10"/>
    <mergeCell ref="F8:F10"/>
    <mergeCell ref="A11:A37"/>
    <mergeCell ref="E12:E21"/>
    <mergeCell ref="F12:F21"/>
    <mergeCell ref="E23:E30"/>
    <mergeCell ref="F23:F30"/>
    <mergeCell ref="E32:E37"/>
    <mergeCell ref="F32:F37"/>
    <mergeCell ref="A38:A43"/>
    <mergeCell ref="E39:E43"/>
    <mergeCell ref="F39:F43"/>
    <mergeCell ref="A44:A45"/>
    <mergeCell ref="A46:A48"/>
    <mergeCell ref="E47:E48"/>
    <mergeCell ref="F47:F48"/>
    <mergeCell ref="A49:A50"/>
    <mergeCell ref="A51:A53"/>
    <mergeCell ref="A54:A70"/>
    <mergeCell ref="E55:E62"/>
    <mergeCell ref="F55:F62"/>
    <mergeCell ref="E64:E70"/>
    <mergeCell ref="F64:F70"/>
    <mergeCell ref="B72:C72"/>
    <mergeCell ref="B73:E73"/>
    <mergeCell ref="B74:E74"/>
    <mergeCell ref="B75:E75"/>
    <mergeCell ref="B76:E76"/>
    <mergeCell ref="B77:E77"/>
    <mergeCell ref="B79:E79"/>
    <mergeCell ref="B80:E80"/>
    <mergeCell ref="B85:D85"/>
    <mergeCell ref="B86:D86"/>
    <mergeCell ref="B81:E81"/>
    <mergeCell ref="B82:E82"/>
    <mergeCell ref="B83:E83"/>
    <mergeCell ref="B84:D8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2015-02-26T11:19:33Z</dcterms:created>
  <dcterms:modified xsi:type="dcterms:W3CDTF">2015-02-26T12:47:12Z</dcterms:modified>
  <cp:category/>
  <cp:version/>
  <cp:contentType/>
  <cp:contentStatus/>
</cp:coreProperties>
</file>