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13" sheetId="1" r:id="rId1"/>
  </sheets>
  <definedNames/>
  <calcPr fullCalcOnLoad="1" refMode="R1C1"/>
</workbook>
</file>

<file path=xl/sharedStrings.xml><?xml version="1.0" encoding="utf-8"?>
<sst xmlns="http://schemas.openxmlformats.org/spreadsheetml/2006/main" count="67" uniqueCount="66">
  <si>
    <t>Отчет управляющей организации ООО "Жилсервис" 2014г.</t>
  </si>
  <si>
    <t>период выполнения</t>
  </si>
  <si>
    <t>Затраты на дом</t>
  </si>
  <si>
    <t>ТМЦ</t>
  </si>
  <si>
    <t>стоимость работ</t>
  </si>
  <si>
    <t>кол-во</t>
  </si>
  <si>
    <t>ст-сть ТМЦ</t>
  </si>
  <si>
    <t>сумма ТМЦ</t>
  </si>
  <si>
    <t>1.</t>
  </si>
  <si>
    <t>Текущий ремонт мест общего пользования: в т.ч.</t>
  </si>
  <si>
    <t>март</t>
  </si>
  <si>
    <t>Замена участка канализ. трубы д.50 кух. в.кв.10</t>
  </si>
  <si>
    <t xml:space="preserve">   Труба полипропеленовая Д-50 L-1000</t>
  </si>
  <si>
    <t>апр.</t>
  </si>
  <si>
    <t>ремонт отопительной системы</t>
  </si>
  <si>
    <t xml:space="preserve">   Смазка</t>
  </si>
  <si>
    <t>май</t>
  </si>
  <si>
    <t xml:space="preserve">   Задвижка 30ч6бр Ду-50 Ру10</t>
  </si>
  <si>
    <t xml:space="preserve">   Болт 14*70</t>
  </si>
  <si>
    <t xml:space="preserve">   Гайка  М14</t>
  </si>
  <si>
    <t xml:space="preserve">   Карбид кальция</t>
  </si>
  <si>
    <t xml:space="preserve">   Сварочные электроды</t>
  </si>
  <si>
    <t xml:space="preserve">   Контрогайка Д-15</t>
  </si>
  <si>
    <t xml:space="preserve">   Кран 11б27 Ду-15</t>
  </si>
  <si>
    <t xml:space="preserve">   Кислород</t>
  </si>
  <si>
    <t xml:space="preserve">   Кран ALT г/г баб. 3/4 лат. ник. шар.</t>
  </si>
  <si>
    <t xml:space="preserve">   Резьба ст. 15</t>
  </si>
  <si>
    <t>июнь</t>
  </si>
  <si>
    <t>Установка шахты на выходе на кровлю подъезд 3</t>
  </si>
  <si>
    <t xml:space="preserve">   Доска 50*150*6 м(1)</t>
  </si>
  <si>
    <t xml:space="preserve">   Доска обрезная 25/150*6м</t>
  </si>
  <si>
    <t xml:space="preserve">   Задвижка ЗТ-12 цинк</t>
  </si>
  <si>
    <t xml:space="preserve">   Заклепка вытяжная комбинированная 3.2х8</t>
  </si>
  <si>
    <t xml:space="preserve">   Линокром ТКП-4,6 (с/т)</t>
  </si>
  <si>
    <t xml:space="preserve">   Петля ПН-5-60 р.ц.</t>
  </si>
  <si>
    <t xml:space="preserve">   Саморез 4,2х13 полусфера-пресшайба, цинк, острый</t>
  </si>
  <si>
    <t xml:space="preserve">   Саморез по дереву 3,5х45 G (крупн. шаг)</t>
  </si>
  <si>
    <t>июль</t>
  </si>
  <si>
    <t>Ремонт (лаза) выхода на крышу</t>
  </si>
  <si>
    <t>сен</t>
  </si>
  <si>
    <t>Замена участка канал. на кухне</t>
  </si>
  <si>
    <t xml:space="preserve">       Труба 50х1,0</t>
  </si>
  <si>
    <t>ноябрь</t>
  </si>
  <si>
    <t xml:space="preserve">Установка и покраска откосов при установке  оконных рам ПВХ </t>
  </si>
  <si>
    <t xml:space="preserve">   Краска фасадная белая</t>
  </si>
  <si>
    <t xml:space="preserve">   Оконный блок ПВХ</t>
  </si>
  <si>
    <t>Замена  в местах общего пользования</t>
  </si>
  <si>
    <t xml:space="preserve">   Лампа ЛОН 60</t>
  </si>
  <si>
    <t>Изоляция труб цо на тепловом узле в подвале</t>
  </si>
  <si>
    <t xml:space="preserve">   Утеплитель URSA (21.6м 2/1,08 куб.м.)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</si>
  <si>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</si>
  <si>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</si>
  <si>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в социальные фонды (ПФ,ФСС,ФОМС)</t>
  </si>
  <si>
    <t>Техническое обслуживание вентиляционных сетей и газовых сетей</t>
  </si>
  <si>
    <t>Освещение мест общего пользования</t>
  </si>
  <si>
    <t>Дератизация мест общего пользования</t>
  </si>
  <si>
    <t>Транспортные расходы</t>
  </si>
  <si>
    <t>Расходы управления</t>
  </si>
  <si>
    <t>Расчетно-кассовое обс. (услуги банка, почты), платежи в бюджет, прочие</t>
  </si>
  <si>
    <t>Всего расходов</t>
  </si>
  <si>
    <t>Доходы от управления</t>
  </si>
  <si>
    <t>в т.ч. ОДН электроснабжения</t>
  </si>
  <si>
    <t>Прочие доходы</t>
  </si>
  <si>
    <t>Финансовый результат (остаток)</t>
  </si>
  <si>
    <t>Задолженность населения за услуги ЖКХ по состоянию на 01.01.15г.</t>
  </si>
  <si>
    <t>Орловский р-он, д. Жилина, ул.Строительная, д.13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</si>
</sst>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9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/>
    </xf>
    <xf numFmtId="0" fontId="0" fillId="0" borderId="8" xfId="0" applyFont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textRotation="90" wrapText="1"/>
    </xf>
    <xf numFmtId="4" fontId="0" fillId="0" borderId="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textRotation="90"/>
    </xf>
    <xf numFmtId="0" fontId="1" fillId="2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2" fontId="2" fillId="0" borderId="4" xfId="0" applyNumberFormat="1" applyFont="1" applyBorder="1" applyAlignment="1">
      <alignment horizontal="center" textRotation="90"/>
    </xf>
    <xf numFmtId="0" fontId="1" fillId="0" borderId="9" xfId="0" applyFont="1" applyFill="1" applyBorder="1" applyAlignment="1">
      <alignment horizontal="center"/>
    </xf>
    <xf numFmtId="2" fontId="2" fillId="0" borderId="8" xfId="0" applyNumberFormat="1" applyFont="1" applyBorder="1" applyAlignment="1">
      <alignment horizontal="center" textRotation="90"/>
    </xf>
    <xf numFmtId="0" fontId="0" fillId="0" borderId="9" xfId="0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9" xfId="0" applyFont="1" applyFill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0" fillId="0" borderId="10" xfId="0" applyBorder="1" applyAlignment="1">
      <alignment textRotation="90"/>
    </xf>
    <xf numFmtId="0" fontId="0" fillId="3" borderId="9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1" fontId="0" fillId="0" borderId="9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D60" sqref="D60"/>
    </sheetView>
  </sheetViews>
  <sheetFormatPr defaultColWidth="9.00390625" defaultRowHeight="12.75"/>
  <cols>
    <col min="1" max="1" width="5.375" style="0" customWidth="1"/>
    <col min="2" max="2" width="46.625" style="0" customWidth="1"/>
    <col min="5" max="5" width="9.125" style="0" hidden="1" customWidth="1"/>
    <col min="6" max="6" width="11.75390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65</v>
      </c>
      <c r="B2" s="2"/>
      <c r="C2" s="2"/>
      <c r="D2" s="2"/>
      <c r="E2" s="2"/>
      <c r="F2" s="3"/>
    </row>
    <row r="3" spans="1:6" ht="12.75">
      <c r="A3" s="4" t="s">
        <v>1</v>
      </c>
      <c r="B3" s="5" t="s">
        <v>2</v>
      </c>
      <c r="C3" s="6" t="s">
        <v>3</v>
      </c>
      <c r="D3" s="7"/>
      <c r="E3" s="8"/>
      <c r="F3" s="5" t="s">
        <v>4</v>
      </c>
    </row>
    <row r="4" spans="1:6" ht="61.5" customHeight="1">
      <c r="A4" s="9"/>
      <c r="B4" s="10"/>
      <c r="C4" s="11" t="s">
        <v>5</v>
      </c>
      <c r="D4" s="11" t="s">
        <v>6</v>
      </c>
      <c r="E4" s="12" t="s">
        <v>7</v>
      </c>
      <c r="F4" s="10"/>
    </row>
    <row r="5" spans="1:6" ht="12.75">
      <c r="A5" s="13"/>
      <c r="B5" s="14"/>
      <c r="C5" s="15"/>
      <c r="D5" s="15"/>
      <c r="E5" s="15"/>
      <c r="F5" s="15">
        <v>3.9</v>
      </c>
    </row>
    <row r="6" spans="1:6" ht="25.5">
      <c r="A6" s="13" t="s">
        <v>8</v>
      </c>
      <c r="B6" s="14" t="s">
        <v>9</v>
      </c>
      <c r="C6" s="15"/>
      <c r="D6" s="15"/>
      <c r="E6" s="15"/>
      <c r="F6" s="16"/>
    </row>
    <row r="7" spans="1:6" ht="25.5">
      <c r="A7" s="17" t="s">
        <v>10</v>
      </c>
      <c r="B7" s="18" t="s">
        <v>11</v>
      </c>
      <c r="C7" s="19"/>
      <c r="D7" s="19"/>
      <c r="E7" s="19"/>
      <c r="F7" s="20"/>
    </row>
    <row r="8" spans="1:6" ht="12.75">
      <c r="A8" s="17"/>
      <c r="B8" s="15" t="s">
        <v>12</v>
      </c>
      <c r="C8" s="21">
        <v>1</v>
      </c>
      <c r="D8" s="21">
        <v>65</v>
      </c>
      <c r="E8" s="22">
        <v>65</v>
      </c>
      <c r="F8" s="23">
        <f>E8*F5</f>
        <v>253.5</v>
      </c>
    </row>
    <row r="9" spans="1:6" ht="12.75">
      <c r="A9" s="24" t="s">
        <v>13</v>
      </c>
      <c r="B9" s="25" t="s">
        <v>14</v>
      </c>
      <c r="C9" s="21"/>
      <c r="D9" s="21"/>
      <c r="E9" s="22"/>
      <c r="F9" s="23"/>
    </row>
    <row r="10" spans="1:6" ht="12.75">
      <c r="A10" s="26"/>
      <c r="B10" s="15" t="s">
        <v>15</v>
      </c>
      <c r="C10" s="21">
        <v>0.25</v>
      </c>
      <c r="D10" s="21">
        <v>6.25</v>
      </c>
      <c r="E10" s="27">
        <v>2181.19</v>
      </c>
      <c r="F10" s="28">
        <f>E10*F5</f>
        <v>8506.641</v>
      </c>
    </row>
    <row r="11" spans="1:6" ht="12.75">
      <c r="A11" s="29" t="s">
        <v>16</v>
      </c>
      <c r="B11" s="15" t="s">
        <v>17</v>
      </c>
      <c r="C11" s="21">
        <v>1</v>
      </c>
      <c r="D11" s="30">
        <v>1218</v>
      </c>
      <c r="E11" s="31"/>
      <c r="F11" s="32"/>
    </row>
    <row r="12" spans="1:6" ht="12.75">
      <c r="A12" s="17"/>
      <c r="B12" s="15" t="s">
        <v>18</v>
      </c>
      <c r="C12" s="21">
        <v>0.7</v>
      </c>
      <c r="D12" s="21">
        <v>76.65</v>
      </c>
      <c r="E12" s="31"/>
      <c r="F12" s="32"/>
    </row>
    <row r="13" spans="1:6" ht="12.75">
      <c r="A13" s="17"/>
      <c r="B13" s="33" t="s">
        <v>19</v>
      </c>
      <c r="C13" s="34">
        <v>0.2</v>
      </c>
      <c r="D13" s="34">
        <v>23.26</v>
      </c>
      <c r="E13" s="31"/>
      <c r="F13" s="32"/>
    </row>
    <row r="14" spans="1:6" ht="12.75">
      <c r="A14" s="17"/>
      <c r="B14" s="15" t="s">
        <v>20</v>
      </c>
      <c r="C14" s="21">
        <v>1</v>
      </c>
      <c r="D14" s="21">
        <v>62.47</v>
      </c>
      <c r="E14" s="31"/>
      <c r="F14" s="32"/>
    </row>
    <row r="15" spans="1:6" ht="12.75">
      <c r="A15" s="17"/>
      <c r="B15" s="33" t="s">
        <v>21</v>
      </c>
      <c r="C15" s="34">
        <v>0.4</v>
      </c>
      <c r="D15" s="34">
        <v>38.54</v>
      </c>
      <c r="E15" s="31"/>
      <c r="F15" s="32"/>
    </row>
    <row r="16" spans="1:6" ht="12.75">
      <c r="A16" s="17"/>
      <c r="B16" s="15" t="s">
        <v>22</v>
      </c>
      <c r="C16" s="21">
        <v>1</v>
      </c>
      <c r="D16" s="21">
        <v>4.47</v>
      </c>
      <c r="E16" s="31"/>
      <c r="F16" s="32"/>
    </row>
    <row r="17" spans="1:6" ht="12.75">
      <c r="A17" s="17"/>
      <c r="B17" s="15" t="s">
        <v>23</v>
      </c>
      <c r="C17" s="21">
        <v>4</v>
      </c>
      <c r="D17" s="21">
        <v>371.61</v>
      </c>
      <c r="E17" s="31"/>
      <c r="F17" s="32"/>
    </row>
    <row r="18" spans="1:6" ht="12.75">
      <c r="A18" s="17"/>
      <c r="B18" s="15" t="s">
        <v>24</v>
      </c>
      <c r="C18" s="21">
        <v>0.2</v>
      </c>
      <c r="D18" s="21">
        <v>47</v>
      </c>
      <c r="E18" s="31"/>
      <c r="F18" s="32"/>
    </row>
    <row r="19" spans="1:6" ht="12.75">
      <c r="A19" s="17"/>
      <c r="B19" s="15" t="s">
        <v>25</v>
      </c>
      <c r="C19" s="21">
        <v>2</v>
      </c>
      <c r="D19" s="21">
        <v>316.03</v>
      </c>
      <c r="E19" s="31"/>
      <c r="F19" s="32"/>
    </row>
    <row r="20" spans="1:6" ht="12.75">
      <c r="A20" s="17"/>
      <c r="B20" s="15" t="s">
        <v>26</v>
      </c>
      <c r="C20" s="21">
        <v>3</v>
      </c>
      <c r="D20" s="21">
        <v>16.91</v>
      </c>
      <c r="E20" s="35"/>
      <c r="F20" s="36"/>
    </row>
    <row r="21" spans="1:6" ht="12.75">
      <c r="A21" s="37" t="s">
        <v>27</v>
      </c>
      <c r="B21" s="38" t="s">
        <v>28</v>
      </c>
      <c r="C21" s="39"/>
      <c r="D21" s="39"/>
      <c r="E21" s="39"/>
      <c r="F21" s="23"/>
    </row>
    <row r="22" spans="1:6" ht="12.75">
      <c r="A22" s="40"/>
      <c r="B22" s="15" t="s">
        <v>29</v>
      </c>
      <c r="C22" s="21">
        <v>0.018</v>
      </c>
      <c r="D22" s="21">
        <v>120.6</v>
      </c>
      <c r="E22" s="27">
        <v>1789.6</v>
      </c>
      <c r="F22" s="28">
        <f>E22*F5</f>
        <v>6979.44</v>
      </c>
    </row>
    <row r="23" spans="1:6" ht="12.75">
      <c r="A23" s="40"/>
      <c r="B23" s="15" t="s">
        <v>30</v>
      </c>
      <c r="C23" s="21">
        <v>0.09</v>
      </c>
      <c r="D23" s="21">
        <v>603</v>
      </c>
      <c r="E23" s="31"/>
      <c r="F23" s="32"/>
    </row>
    <row r="24" spans="1:6" ht="12.75">
      <c r="A24" s="40"/>
      <c r="B24" s="15" t="s">
        <v>31</v>
      </c>
      <c r="C24" s="21">
        <v>1</v>
      </c>
      <c r="D24" s="21">
        <v>25</v>
      </c>
      <c r="E24" s="31"/>
      <c r="F24" s="32"/>
    </row>
    <row r="25" spans="1:6" ht="12.75">
      <c r="A25" s="40"/>
      <c r="B25" s="15" t="s">
        <v>32</v>
      </c>
      <c r="C25" s="21">
        <v>40</v>
      </c>
      <c r="D25" s="21">
        <v>26</v>
      </c>
      <c r="E25" s="31"/>
      <c r="F25" s="32"/>
    </row>
    <row r="26" spans="1:6" ht="12.75">
      <c r="A26" s="40"/>
      <c r="B26" s="15" t="s">
        <v>33</v>
      </c>
      <c r="C26" s="21">
        <v>10</v>
      </c>
      <c r="D26" s="21">
        <v>900</v>
      </c>
      <c r="E26" s="31"/>
      <c r="F26" s="32"/>
    </row>
    <row r="27" spans="1:6" ht="12.75">
      <c r="A27" s="40"/>
      <c r="B27" s="15" t="s">
        <v>34</v>
      </c>
      <c r="C27" s="21">
        <v>2</v>
      </c>
      <c r="D27" s="21">
        <v>36</v>
      </c>
      <c r="E27" s="31"/>
      <c r="F27" s="32"/>
    </row>
    <row r="28" spans="1:6" ht="12.75">
      <c r="A28" s="40"/>
      <c r="B28" s="15" t="s">
        <v>35</v>
      </c>
      <c r="C28" s="21">
        <v>100</v>
      </c>
      <c r="D28" s="21">
        <v>21</v>
      </c>
      <c r="E28" s="31"/>
      <c r="F28" s="32"/>
    </row>
    <row r="29" spans="1:6" ht="12.75">
      <c r="A29" s="41"/>
      <c r="B29" s="15" t="s">
        <v>36</v>
      </c>
      <c r="C29" s="21">
        <v>200</v>
      </c>
      <c r="D29" s="21">
        <v>58</v>
      </c>
      <c r="E29" s="35"/>
      <c r="F29" s="36"/>
    </row>
    <row r="30" spans="1:6" ht="12.75">
      <c r="A30" s="42" t="s">
        <v>37</v>
      </c>
      <c r="B30" s="38" t="s">
        <v>38</v>
      </c>
      <c r="C30" s="43"/>
      <c r="D30" s="43"/>
      <c r="E30" s="39"/>
      <c r="F30" s="23"/>
    </row>
    <row r="31" spans="1:6" ht="12.75">
      <c r="A31" s="44"/>
      <c r="B31" s="15" t="s">
        <v>29</v>
      </c>
      <c r="C31" s="45">
        <v>0.06</v>
      </c>
      <c r="D31" s="45">
        <v>402</v>
      </c>
      <c r="E31" s="22">
        <v>402</v>
      </c>
      <c r="F31" s="23">
        <f>E31*F5</f>
        <v>1567.8</v>
      </c>
    </row>
    <row r="32" spans="1:6" ht="12.75">
      <c r="A32" s="37" t="s">
        <v>39</v>
      </c>
      <c r="B32" s="46" t="s">
        <v>40</v>
      </c>
      <c r="C32" s="21"/>
      <c r="D32" s="21"/>
      <c r="E32" s="22"/>
      <c r="F32" s="23"/>
    </row>
    <row r="33" spans="1:6" ht="12.75">
      <c r="A33" s="41"/>
      <c r="B33" s="15" t="s">
        <v>41</v>
      </c>
      <c r="C33" s="21">
        <v>1</v>
      </c>
      <c r="D33" s="21">
        <v>60</v>
      </c>
      <c r="E33" s="22">
        <v>60</v>
      </c>
      <c r="F33" s="23">
        <f>E33*F5</f>
        <v>234</v>
      </c>
    </row>
    <row r="34" spans="1:6" ht="25.5">
      <c r="A34" s="37" t="s">
        <v>42</v>
      </c>
      <c r="B34" s="47" t="s">
        <v>43</v>
      </c>
      <c r="C34" s="39"/>
      <c r="D34" s="39"/>
      <c r="E34" s="39"/>
      <c r="F34" s="23"/>
    </row>
    <row r="35" spans="1:6" ht="12.75">
      <c r="A35" s="40"/>
      <c r="B35" s="15" t="s">
        <v>44</v>
      </c>
      <c r="C35" s="21">
        <v>7.5</v>
      </c>
      <c r="D35" s="21">
        <v>391.43</v>
      </c>
      <c r="E35" s="22">
        <v>391.43</v>
      </c>
      <c r="F35" s="28">
        <v>20800</v>
      </c>
    </row>
    <row r="36" spans="1:6" ht="12.75">
      <c r="A36" s="40"/>
      <c r="B36" s="15" t="s">
        <v>45</v>
      </c>
      <c r="C36" s="21">
        <v>2</v>
      </c>
      <c r="D36" s="30">
        <v>19900</v>
      </c>
      <c r="E36" s="22"/>
      <c r="F36" s="36"/>
    </row>
    <row r="37" spans="1:6" ht="12.75">
      <c r="A37" s="40"/>
      <c r="B37" s="46" t="s">
        <v>46</v>
      </c>
      <c r="C37" s="21"/>
      <c r="D37" s="21"/>
      <c r="E37" s="22"/>
      <c r="F37" s="23"/>
    </row>
    <row r="38" spans="1:6" ht="12.75">
      <c r="A38" s="40"/>
      <c r="B38" s="15" t="s">
        <v>47</v>
      </c>
      <c r="C38" s="21">
        <v>2</v>
      </c>
      <c r="D38" s="21">
        <v>24</v>
      </c>
      <c r="E38" s="22">
        <v>24</v>
      </c>
      <c r="F38" s="23">
        <v>24</v>
      </c>
    </row>
    <row r="39" spans="1:6" ht="12.75">
      <c r="A39" s="40"/>
      <c r="B39" s="48" t="s">
        <v>48</v>
      </c>
      <c r="C39" s="21"/>
      <c r="D39" s="21"/>
      <c r="E39" s="22"/>
      <c r="F39" s="23"/>
    </row>
    <row r="40" spans="1:6" ht="12.75">
      <c r="A40" s="41"/>
      <c r="B40" s="15" t="s">
        <v>49</v>
      </c>
      <c r="C40" s="21">
        <v>0.5</v>
      </c>
      <c r="D40" s="21">
        <v>650</v>
      </c>
      <c r="E40" s="22">
        <v>650</v>
      </c>
      <c r="F40" s="23">
        <f>E40*F5</f>
        <v>2535</v>
      </c>
    </row>
    <row r="41" spans="1:6" ht="12.75">
      <c r="A41" s="49"/>
      <c r="B41" s="15"/>
      <c r="C41" s="21"/>
      <c r="D41" s="50"/>
      <c r="E41" s="22"/>
      <c r="F41" s="23"/>
    </row>
    <row r="42" spans="1:6" ht="12.75">
      <c r="A42" s="49"/>
      <c r="B42" s="51" t="s">
        <v>50</v>
      </c>
      <c r="C42" s="51"/>
      <c r="D42" s="51"/>
      <c r="E42" s="52"/>
      <c r="F42" s="23">
        <v>38962</v>
      </c>
    </row>
    <row r="43" spans="1:6" ht="12.75">
      <c r="A43" s="53"/>
      <c r="B43" s="54" t="s">
        <v>51</v>
      </c>
      <c r="C43" s="55"/>
      <c r="D43" s="55"/>
      <c r="E43" s="56"/>
      <c r="F43" s="23">
        <v>22750</v>
      </c>
    </row>
    <row r="44" spans="1:6" ht="12.75">
      <c r="A44" s="53"/>
      <c r="B44" s="54" t="s">
        <v>52</v>
      </c>
      <c r="C44" s="55"/>
      <c r="D44" s="55"/>
      <c r="E44" s="56"/>
      <c r="F44" s="23">
        <v>18659</v>
      </c>
    </row>
    <row r="45" spans="1:6" ht="12.75">
      <c r="A45" s="57"/>
      <c r="B45" s="58" t="s">
        <v>53</v>
      </c>
      <c r="C45" s="51"/>
      <c r="D45" s="51"/>
      <c r="E45" s="52"/>
      <c r="F45" s="23">
        <v>2652</v>
      </c>
    </row>
    <row r="46" spans="1:6" ht="12.75">
      <c r="A46" s="57"/>
      <c r="B46" s="59" t="s">
        <v>54</v>
      </c>
      <c r="C46" s="60"/>
      <c r="D46" s="60"/>
      <c r="E46" s="61"/>
      <c r="F46" s="23">
        <v>5395</v>
      </c>
    </row>
    <row r="47" spans="1:6" ht="12.75">
      <c r="A47" s="57"/>
      <c r="B47" s="59" t="s">
        <v>55</v>
      </c>
      <c r="C47" s="60"/>
      <c r="D47" s="61"/>
      <c r="E47" s="62"/>
      <c r="F47" s="23">
        <v>1040</v>
      </c>
    </row>
    <row r="48" spans="1:6" ht="12.75">
      <c r="A48" s="57"/>
      <c r="B48" s="59" t="s">
        <v>56</v>
      </c>
      <c r="C48" s="60"/>
      <c r="D48" s="60"/>
      <c r="E48" s="61"/>
      <c r="F48" s="23">
        <v>13752</v>
      </c>
    </row>
    <row r="49" spans="1:6" ht="12.75">
      <c r="A49" s="57"/>
      <c r="B49" s="58" t="s">
        <v>57</v>
      </c>
      <c r="C49" s="51"/>
      <c r="D49" s="51"/>
      <c r="E49" s="52"/>
      <c r="F49" s="23">
        <v>17190</v>
      </c>
    </row>
    <row r="50" spans="1:6" ht="12.75">
      <c r="A50" s="57"/>
      <c r="B50" s="58" t="s">
        <v>58</v>
      </c>
      <c r="C50" s="51"/>
      <c r="D50" s="51"/>
      <c r="E50" s="52"/>
      <c r="F50" s="23">
        <v>12512</v>
      </c>
    </row>
    <row r="51" spans="1:6" ht="12.75">
      <c r="A51" s="57"/>
      <c r="B51" s="63" t="s">
        <v>59</v>
      </c>
      <c r="C51" s="64"/>
      <c r="D51" s="64"/>
      <c r="E51" s="65"/>
      <c r="F51" s="23">
        <f>SUM(F7:F50)</f>
        <v>173812.381</v>
      </c>
    </row>
    <row r="52" spans="1:6" ht="12.75">
      <c r="A52" s="57"/>
      <c r="B52" s="66" t="s">
        <v>60</v>
      </c>
      <c r="C52" s="67"/>
      <c r="D52" s="67"/>
      <c r="E52" s="68"/>
      <c r="F52" s="23">
        <v>176298</v>
      </c>
    </row>
    <row r="53" spans="1:6" ht="12.75">
      <c r="A53" s="57"/>
      <c r="B53" s="69" t="s">
        <v>61</v>
      </c>
      <c r="C53" s="70"/>
      <c r="D53" s="70"/>
      <c r="E53" s="71"/>
      <c r="F53" s="23">
        <v>4799</v>
      </c>
    </row>
    <row r="54" spans="1:6" ht="12.75">
      <c r="A54" s="57"/>
      <c r="B54" s="72" t="s">
        <v>62</v>
      </c>
      <c r="C54" s="73"/>
      <c r="D54" s="73"/>
      <c r="E54" s="71"/>
      <c r="F54" s="23">
        <v>3000</v>
      </c>
    </row>
    <row r="55" spans="1:6" ht="12.75">
      <c r="A55" s="15"/>
      <c r="B55" s="74" t="s">
        <v>63</v>
      </c>
      <c r="C55" s="75"/>
      <c r="D55" s="75"/>
      <c r="E55" s="76"/>
      <c r="F55" s="77">
        <f>(F54+F52)-F51</f>
        <v>5485.619000000006</v>
      </c>
    </row>
    <row r="56" spans="1:6" ht="12.75">
      <c r="A56" s="15"/>
      <c r="B56" s="78" t="s">
        <v>64</v>
      </c>
      <c r="C56" s="79"/>
      <c r="D56" s="80"/>
      <c r="E56" s="15"/>
      <c r="F56" s="81">
        <v>2156</v>
      </c>
    </row>
  </sheetData>
  <mergeCells count="32">
    <mergeCell ref="B56:D56"/>
    <mergeCell ref="B51:E51"/>
    <mergeCell ref="B52:E52"/>
    <mergeCell ref="B54:D54"/>
    <mergeCell ref="B55:E55"/>
    <mergeCell ref="B47:D47"/>
    <mergeCell ref="B48:E48"/>
    <mergeCell ref="B49:E49"/>
    <mergeCell ref="B50:E50"/>
    <mergeCell ref="B43:E43"/>
    <mergeCell ref="B44:E44"/>
    <mergeCell ref="B45:E45"/>
    <mergeCell ref="B46:E46"/>
    <mergeCell ref="A32:A33"/>
    <mergeCell ref="A34:A40"/>
    <mergeCell ref="F35:F36"/>
    <mergeCell ref="B42:E42"/>
    <mergeCell ref="A21:A29"/>
    <mergeCell ref="E22:E29"/>
    <mergeCell ref="F22:F29"/>
    <mergeCell ref="A30:A31"/>
    <mergeCell ref="A7:A8"/>
    <mergeCell ref="A9:A10"/>
    <mergeCell ref="E10:E20"/>
    <mergeCell ref="F10:F20"/>
    <mergeCell ref="A11:A20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2015-02-25T06:26:49Z</dcterms:created>
  <dcterms:modified xsi:type="dcterms:W3CDTF">2015-02-25T06:27:47Z</dcterms:modified>
  <cp:category/>
  <cp:version/>
  <cp:contentType/>
  <cp:contentStatus/>
</cp:coreProperties>
</file>