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12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<sst xmlns="http://schemas.openxmlformats.org/spreadsheetml/2006/main" count="59" uniqueCount="58">
  <si>
    <t>Отчет управляющей организации ООО "Жилсервис" 2014г.</t>
  </si>
  <si>
    <t>Орловский р-он, п. Белоберезовский, д.12</t>
  </si>
  <si>
    <t xml:space="preserve">период выполнения </t>
  </si>
  <si>
    <t>Затраты на дом</t>
  </si>
  <si>
    <t>ТМЦ</t>
  </si>
  <si>
    <t>стоимо-  сть работ по рем.</t>
  </si>
  <si>
    <t>кол-во</t>
  </si>
  <si>
    <t>стоимость ТМЦ</t>
  </si>
  <si>
    <t>сумма ТМЦ</t>
  </si>
  <si>
    <t>1.</t>
  </si>
  <si>
    <t>Текущий ремонт мест общего пользования: в т.ч.</t>
  </si>
  <si>
    <t>Ремонт водопроводных сетей</t>
  </si>
  <si>
    <t>январь</t>
  </si>
  <si>
    <t>Лён/шт</t>
  </si>
  <si>
    <t>Муфта переходная 20х25</t>
  </si>
  <si>
    <t>Оболочка КМПН 2\6 на 6мод.</t>
  </si>
  <si>
    <t>Пена монтажная</t>
  </si>
  <si>
    <t>Полотно по металлу 300*12ММ (1/50)</t>
  </si>
  <si>
    <t>Угол 25х90</t>
  </si>
  <si>
    <t>апр.</t>
  </si>
  <si>
    <t>Ремонт освещения</t>
  </si>
  <si>
    <t xml:space="preserve">   Лампочка 60 вт</t>
  </si>
  <si>
    <t>ноябрь</t>
  </si>
  <si>
    <t>Ремонт электропроводки</t>
  </si>
  <si>
    <t xml:space="preserve">   Изолента 0,18*19 мм синяя 20 метров иэк</t>
  </si>
  <si>
    <t xml:space="preserve">   Лампа ЛОН 60</t>
  </si>
  <si>
    <t xml:space="preserve">   Провод 2*1,5</t>
  </si>
  <si>
    <t>декабрь</t>
  </si>
  <si>
    <t xml:space="preserve">       АПБПП (АПУНП) 2*2,5  Б провод</t>
  </si>
  <si>
    <t xml:space="preserve">       Изолента 0,18*19 мм синяя 20 метров иэк</t>
  </si>
  <si>
    <t xml:space="preserve">       Розетка</t>
  </si>
  <si>
    <t>Ремонт канализационной системы</t>
  </si>
  <si>
    <t xml:space="preserve">       Заглушка 110</t>
  </si>
  <si>
    <t xml:space="preserve">       Манжета</t>
  </si>
  <si>
    <t xml:space="preserve">       Переход 124\110РР</t>
  </si>
  <si>
    <t xml:space="preserve">       Тройник 110х 45</t>
  </si>
  <si>
    <t xml:space="preserve">       Труба 110 х 2</t>
  </si>
  <si>
    <t xml:space="preserve">       Уголок 110*45</t>
  </si>
  <si>
    <t>Освещение общедомового имущества</t>
  </si>
  <si>
    <t xml:space="preserve">       Лампа ЛОН 60</t>
  </si>
  <si>
    <t>Ремонт водопроводной системы</t>
  </si>
  <si>
    <t xml:space="preserve">       Обратный клапан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</si>
  <si>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</si>
  <si>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</si>
  <si>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</si>
  <si>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</si>
  <si>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Отчисление в социальные фонды (ПФ,ФСС,ФФОМС)</t>
  </si>
  <si>
    <t>Техническое обслуживание вентиляционных сетей и газовых сетей</t>
  </si>
  <si>
    <t>Освещение мест общего пользования</t>
  </si>
  <si>
    <t>Дератизация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</si>
  <si>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</si>
  <si>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</si>
  <si>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</si>
  <si>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</si>
  <si>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</si>
  <si>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ОДН электроснабжение</t>
  </si>
  <si>
    <t>Финансовый результат (остаток)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</si>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</sst>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4" xfId="0" applyBorder="1" applyAlignment="1">
      <alignment horizontal="center" textRotation="9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textRotation="90"/>
    </xf>
    <xf numFmtId="0" fontId="0" fillId="0" borderId="7" xfId="0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textRotation="90"/>
    </xf>
    <xf numFmtId="0" fontId="0" fillId="0" borderId="6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0" fontId="3" fillId="0" borderId="5" xfId="0" applyFont="1" applyBorder="1" applyAlignment="1">
      <alignment horizontal="center" textRotation="90"/>
    </xf>
    <xf numFmtId="0" fontId="1" fillId="2" borderId="1" xfId="0" applyFont="1" applyFill="1" applyBorder="1" applyAlignment="1">
      <alignment vertical="center" wrapText="1"/>
    </xf>
    <xf numFmtId="1" fontId="0" fillId="0" borderId="7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1" fontId="0" fillId="0" borderId="5" xfId="0" applyNumberFormat="1" applyBorder="1" applyAlignment="1">
      <alignment vertical="center" wrapText="1"/>
    </xf>
    <xf numFmtId="0" fontId="0" fillId="0" borderId="7" xfId="0" applyFont="1" applyBorder="1" applyAlignment="1">
      <alignment horizontal="center" vertical="center" textRotation="90" wrapText="1"/>
    </xf>
    <xf numFmtId="0" fontId="0" fillId="0" borderId="6" xfId="0" applyFont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3" fillId="0" borderId="7" xfId="0" applyFont="1" applyBorder="1" applyAlignment="1">
      <alignment textRotation="90"/>
    </xf>
    <xf numFmtId="0" fontId="0" fillId="3" borderId="5" xfId="0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0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0" fillId="0" borderId="5" xfId="0" applyBorder="1" applyAlignment="1">
      <alignment horizontal="left" vertical="center"/>
    </xf>
    <xf numFmtId="1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Font="1" applyBorder="1" applyAlignment="1">
      <alignment/>
    </xf>
    <xf numFmtId="0" fontId="1" fillId="4" borderId="5" xfId="0" applyFont="1" applyFill="1" applyBorder="1" applyAlignment="1">
      <alignment horizontal="left" vertical="center" wrapText="1"/>
    </xf>
    <xf numFmtId="1" fontId="1" fillId="4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26">
      <selection activeCell="B53" sqref="B53"/>
    </sheetView>
  </sheetViews>
  <sheetFormatPr defaultColWidth="9.00390625" defaultRowHeight="12.75"/>
  <cols>
    <col min="1" max="1" width="3.875" style="0" customWidth="1"/>
    <col min="2" max="2" width="50.375" style="0" customWidth="1"/>
    <col min="4" max="4" width="9.00390625" style="0" customWidth="1"/>
    <col min="5" max="5" width="9.125" style="0" hidden="1" customWidth="1"/>
    <col min="6" max="6" width="12.125" style="0" customWidth="1"/>
    <col min="7" max="7" width="0.128906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3"/>
    </row>
    <row r="2" spans="1:7" ht="12.75">
      <c r="A2" s="1" t="s">
        <v>1</v>
      </c>
      <c r="B2" s="2"/>
      <c r="C2" s="2"/>
      <c r="D2" s="2"/>
      <c r="E2" s="2"/>
      <c r="F2" s="2"/>
      <c r="G2" s="3"/>
    </row>
    <row r="3" spans="1:7" ht="12.75">
      <c r="A3" s="4" t="s">
        <v>2</v>
      </c>
      <c r="B3" s="5" t="s">
        <v>3</v>
      </c>
      <c r="C3" s="6" t="s">
        <v>4</v>
      </c>
      <c r="D3" s="7"/>
      <c r="E3" s="8"/>
      <c r="F3" s="5" t="s">
        <v>5</v>
      </c>
      <c r="G3" s="9"/>
    </row>
    <row r="4" spans="1:7" ht="66.75" customHeight="1">
      <c r="A4" s="10"/>
      <c r="B4" s="11"/>
      <c r="C4" s="12" t="s">
        <v>6</v>
      </c>
      <c r="D4" s="12" t="s">
        <v>7</v>
      </c>
      <c r="E4" s="13" t="s">
        <v>8</v>
      </c>
      <c r="F4" s="11"/>
      <c r="G4" s="14"/>
    </row>
    <row r="5" spans="1:7" ht="12.75">
      <c r="A5" s="15"/>
      <c r="B5" s="16"/>
      <c r="C5" s="9"/>
      <c r="D5" s="9"/>
      <c r="E5" s="9"/>
      <c r="F5" s="9">
        <v>3.9</v>
      </c>
      <c r="G5" s="14"/>
    </row>
    <row r="6" spans="1:7" ht="12.75">
      <c r="A6" s="15" t="s">
        <v>9</v>
      </c>
      <c r="B6" s="16" t="s">
        <v>10</v>
      </c>
      <c r="C6" s="9"/>
      <c r="D6" s="9"/>
      <c r="E6" s="9"/>
      <c r="F6" s="9"/>
      <c r="G6" s="14"/>
    </row>
    <row r="7" spans="1:7" ht="12.75">
      <c r="A7" s="15"/>
      <c r="B7" s="17" t="s">
        <v>11</v>
      </c>
      <c r="C7" s="18"/>
      <c r="D7" s="18"/>
      <c r="E7" s="19"/>
      <c r="F7" s="9"/>
      <c r="G7" s="14"/>
    </row>
    <row r="8" spans="1:7" ht="12.75">
      <c r="A8" s="20" t="s">
        <v>12</v>
      </c>
      <c r="B8" s="9" t="s">
        <v>13</v>
      </c>
      <c r="C8" s="21">
        <v>2</v>
      </c>
      <c r="D8" s="21">
        <v>33</v>
      </c>
      <c r="E8" s="22">
        <v>424</v>
      </c>
      <c r="F8" s="23">
        <f>E8*F5</f>
        <v>1653.6</v>
      </c>
      <c r="G8" s="14"/>
    </row>
    <row r="9" spans="1:7" ht="12.75">
      <c r="A9" s="24"/>
      <c r="B9" s="9" t="s">
        <v>14</v>
      </c>
      <c r="C9" s="21">
        <v>2</v>
      </c>
      <c r="D9" s="21">
        <v>90</v>
      </c>
      <c r="E9" s="25"/>
      <c r="F9" s="26"/>
      <c r="G9" s="14"/>
    </row>
    <row r="10" spans="1:7" ht="12.75">
      <c r="A10" s="24"/>
      <c r="B10" s="9" t="s">
        <v>15</v>
      </c>
      <c r="C10" s="21">
        <v>1</v>
      </c>
      <c r="D10" s="21">
        <v>106</v>
      </c>
      <c r="E10" s="25"/>
      <c r="F10" s="26"/>
      <c r="G10" s="14"/>
    </row>
    <row r="11" spans="1:7" ht="12.75">
      <c r="A11" s="24"/>
      <c r="B11" s="9" t="s">
        <v>16</v>
      </c>
      <c r="C11" s="21">
        <v>1</v>
      </c>
      <c r="D11" s="21">
        <v>125</v>
      </c>
      <c r="E11" s="25"/>
      <c r="F11" s="26"/>
      <c r="G11" s="14"/>
    </row>
    <row r="12" spans="1:7" ht="12.75">
      <c r="A12" s="24"/>
      <c r="B12" s="9" t="s">
        <v>17</v>
      </c>
      <c r="C12" s="21">
        <v>2</v>
      </c>
      <c r="D12" s="21">
        <v>42</v>
      </c>
      <c r="E12" s="25"/>
      <c r="F12" s="26"/>
      <c r="G12" s="14"/>
    </row>
    <row r="13" spans="1:7" ht="12.75">
      <c r="A13" s="27"/>
      <c r="B13" s="9" t="s">
        <v>18</v>
      </c>
      <c r="C13" s="21">
        <v>4</v>
      </c>
      <c r="D13" s="21">
        <v>28</v>
      </c>
      <c r="E13" s="28"/>
      <c r="F13" s="29"/>
      <c r="G13" s="14"/>
    </row>
    <row r="14" spans="1:7" ht="12.75">
      <c r="A14" s="30" t="s">
        <v>19</v>
      </c>
      <c r="B14" s="31" t="s">
        <v>20</v>
      </c>
      <c r="C14" s="18"/>
      <c r="D14" s="18"/>
      <c r="E14" s="19"/>
      <c r="F14" s="32"/>
      <c r="G14" s="14"/>
    </row>
    <row r="15" spans="1:7" ht="12.75">
      <c r="A15" s="30"/>
      <c r="B15" s="33" t="s">
        <v>21</v>
      </c>
      <c r="C15" s="21">
        <v>10</v>
      </c>
      <c r="D15" s="21">
        <v>130</v>
      </c>
      <c r="E15" s="34">
        <v>130</v>
      </c>
      <c r="F15" s="35">
        <f>E15*F5</f>
        <v>507</v>
      </c>
      <c r="G15" s="14"/>
    </row>
    <row r="16" spans="1:7" ht="12.75">
      <c r="A16" s="36" t="s">
        <v>22</v>
      </c>
      <c r="B16" s="37" t="s">
        <v>23</v>
      </c>
      <c r="C16" s="21"/>
      <c r="D16" s="21"/>
      <c r="E16" s="38"/>
      <c r="F16" s="39"/>
      <c r="G16" s="14"/>
    </row>
    <row r="17" spans="1:6" ht="12.75">
      <c r="A17" s="40"/>
      <c r="B17" s="33" t="s">
        <v>24</v>
      </c>
      <c r="C17" s="21">
        <v>1</v>
      </c>
      <c r="D17" s="21">
        <v>25.65</v>
      </c>
      <c r="E17" s="22">
        <v>287.65</v>
      </c>
      <c r="F17" s="23">
        <f>E17*F5</f>
        <v>1121.8349999999998</v>
      </c>
    </row>
    <row r="18" spans="1:6" ht="12.75">
      <c r="A18" s="40"/>
      <c r="B18" s="33" t="s">
        <v>25</v>
      </c>
      <c r="C18" s="21">
        <v>6</v>
      </c>
      <c r="D18" s="21">
        <v>72</v>
      </c>
      <c r="E18" s="25"/>
      <c r="F18" s="26"/>
    </row>
    <row r="19" spans="1:6" ht="12.75">
      <c r="A19" s="41"/>
      <c r="B19" s="33" t="s">
        <v>26</v>
      </c>
      <c r="C19" s="21">
        <v>10</v>
      </c>
      <c r="D19" s="21">
        <v>190</v>
      </c>
      <c r="E19" s="28"/>
      <c r="F19" s="29"/>
    </row>
    <row r="20" spans="1:6" ht="12.75">
      <c r="A20" s="36" t="s">
        <v>27</v>
      </c>
      <c r="B20" s="37" t="s">
        <v>23</v>
      </c>
      <c r="C20" s="21"/>
      <c r="D20" s="21"/>
      <c r="E20" s="38"/>
      <c r="F20" s="39"/>
    </row>
    <row r="21" spans="1:6" ht="12.75">
      <c r="A21" s="40"/>
      <c r="B21" s="33" t="s">
        <v>28</v>
      </c>
      <c r="C21" s="21">
        <v>20</v>
      </c>
      <c r="D21" s="21">
        <v>112</v>
      </c>
      <c r="E21" s="22">
        <v>469.4</v>
      </c>
      <c r="F21" s="23">
        <f>E21*F5</f>
        <v>1830.6599999999999</v>
      </c>
    </row>
    <row r="22" spans="1:6" ht="12.75">
      <c r="A22" s="40"/>
      <c r="B22" s="33" t="s">
        <v>29</v>
      </c>
      <c r="C22" s="21">
        <v>1</v>
      </c>
      <c r="D22" s="21">
        <v>31</v>
      </c>
      <c r="E22" s="25"/>
      <c r="F22" s="26"/>
    </row>
    <row r="23" spans="1:6" ht="12.75">
      <c r="A23" s="40"/>
      <c r="B23" s="33" t="s">
        <v>30</v>
      </c>
      <c r="C23" s="21">
        <v>4</v>
      </c>
      <c r="D23" s="21">
        <v>326.4</v>
      </c>
      <c r="E23" s="28"/>
      <c r="F23" s="29"/>
    </row>
    <row r="24" spans="1:6" ht="12.75">
      <c r="A24" s="40"/>
      <c r="B24" s="37" t="s">
        <v>31</v>
      </c>
      <c r="C24" s="21"/>
      <c r="D24" s="21"/>
      <c r="E24" s="38"/>
      <c r="F24" s="39"/>
    </row>
    <row r="25" spans="1:6" ht="12.75">
      <c r="A25" s="40"/>
      <c r="B25" s="33" t="s">
        <v>32</v>
      </c>
      <c r="C25" s="21">
        <v>1</v>
      </c>
      <c r="D25" s="21">
        <v>16</v>
      </c>
      <c r="E25" s="22">
        <v>611</v>
      </c>
      <c r="F25" s="23">
        <f>E25*F5</f>
        <v>2382.9</v>
      </c>
    </row>
    <row r="26" spans="1:6" ht="12.75">
      <c r="A26" s="40"/>
      <c r="B26" s="42" t="s">
        <v>33</v>
      </c>
      <c r="C26" s="43">
        <v>2</v>
      </c>
      <c r="D26" s="43">
        <v>50</v>
      </c>
      <c r="E26" s="25"/>
      <c r="F26" s="26"/>
    </row>
    <row r="27" spans="1:6" ht="12.75">
      <c r="A27" s="40"/>
      <c r="B27" s="9" t="s">
        <v>34</v>
      </c>
      <c r="C27" s="44">
        <v>1</v>
      </c>
      <c r="D27" s="44">
        <v>130</v>
      </c>
      <c r="E27" s="25"/>
      <c r="F27" s="26"/>
    </row>
    <row r="28" spans="1:6" ht="12.75">
      <c r="A28" s="40"/>
      <c r="B28" s="45" t="s">
        <v>35</v>
      </c>
      <c r="C28" s="46">
        <v>1</v>
      </c>
      <c r="D28" s="46">
        <v>85</v>
      </c>
      <c r="E28" s="25"/>
      <c r="F28" s="26"/>
    </row>
    <row r="29" spans="1:6" ht="12.75">
      <c r="A29" s="40"/>
      <c r="B29" s="9" t="s">
        <v>36</v>
      </c>
      <c r="C29" s="44">
        <v>1</v>
      </c>
      <c r="D29" s="44">
        <v>280</v>
      </c>
      <c r="E29" s="25"/>
      <c r="F29" s="26"/>
    </row>
    <row r="30" spans="1:6" ht="12.75">
      <c r="A30" s="40"/>
      <c r="B30" s="47" t="s">
        <v>37</v>
      </c>
      <c r="C30" s="46">
        <v>1</v>
      </c>
      <c r="D30" s="46">
        <v>50</v>
      </c>
      <c r="E30" s="28"/>
      <c r="F30" s="29"/>
    </row>
    <row r="31" spans="1:6" ht="12.75">
      <c r="A31" s="40"/>
      <c r="B31" s="48" t="s">
        <v>38</v>
      </c>
      <c r="C31" s="46"/>
      <c r="D31" s="46"/>
      <c r="E31" s="49"/>
      <c r="F31" s="35"/>
    </row>
    <row r="32" spans="1:6" ht="12.75">
      <c r="A32" s="40"/>
      <c r="B32" s="9" t="s">
        <v>39</v>
      </c>
      <c r="C32" s="21">
        <v>10</v>
      </c>
      <c r="D32" s="21">
        <v>120</v>
      </c>
      <c r="E32" s="34">
        <v>120</v>
      </c>
      <c r="F32" s="35">
        <f>E32*F5</f>
        <v>468</v>
      </c>
    </row>
    <row r="33" spans="1:6" ht="12.75">
      <c r="A33" s="40"/>
      <c r="B33" s="50" t="s">
        <v>40</v>
      </c>
      <c r="C33" s="21"/>
      <c r="D33" s="21"/>
      <c r="E33" s="34"/>
      <c r="F33" s="35"/>
    </row>
    <row r="34" spans="1:6" ht="12.75">
      <c r="A34" s="41"/>
      <c r="B34" s="9" t="s">
        <v>41</v>
      </c>
      <c r="C34" s="21">
        <v>1</v>
      </c>
      <c r="D34" s="21">
        <v>310</v>
      </c>
      <c r="E34" s="34">
        <v>310</v>
      </c>
      <c r="F34" s="35">
        <f>E34*F5</f>
        <v>1209</v>
      </c>
    </row>
    <row r="35" spans="1:6" ht="12.75">
      <c r="A35" s="51"/>
      <c r="B35" s="9"/>
      <c r="C35" s="21"/>
      <c r="D35" s="52"/>
      <c r="E35" s="38"/>
      <c r="F35" s="39"/>
    </row>
    <row r="36" spans="1:6" ht="12.75">
      <c r="A36" s="15" t="s">
        <v>42</v>
      </c>
      <c r="B36" s="6" t="s">
        <v>43</v>
      </c>
      <c r="C36" s="7"/>
      <c r="D36" s="8"/>
      <c r="E36" s="9"/>
      <c r="F36" s="53"/>
    </row>
    <row r="37" spans="1:6" ht="12.75">
      <c r="A37" s="54"/>
      <c r="B37" s="55" t="s">
        <v>44</v>
      </c>
      <c r="C37" s="55"/>
      <c r="D37" s="55"/>
      <c r="E37" s="55"/>
      <c r="F37" s="53">
        <v>32923</v>
      </c>
    </row>
    <row r="38" spans="1:6" ht="12.75">
      <c r="A38" s="56"/>
      <c r="B38" s="57" t="s">
        <v>45</v>
      </c>
      <c r="C38" s="57"/>
      <c r="D38" s="57"/>
      <c r="E38" s="57"/>
      <c r="F38" s="53">
        <v>8630</v>
      </c>
    </row>
    <row r="39" spans="1:6" ht="12.75">
      <c r="A39" s="58"/>
      <c r="B39" s="57" t="s">
        <v>46</v>
      </c>
      <c r="C39" s="57"/>
      <c r="D39" s="57"/>
      <c r="E39" s="57"/>
      <c r="F39" s="53">
        <v>12490</v>
      </c>
    </row>
    <row r="40" spans="1:6" ht="12.75">
      <c r="A40" s="58"/>
      <c r="B40" s="55" t="s">
        <v>47</v>
      </c>
      <c r="C40" s="55"/>
      <c r="D40" s="55"/>
      <c r="E40" s="55"/>
      <c r="F40" s="35">
        <v>4918</v>
      </c>
    </row>
    <row r="41" spans="1:6" ht="12.75">
      <c r="A41" s="58"/>
      <c r="B41" s="59" t="s">
        <v>48</v>
      </c>
      <c r="C41" s="59"/>
      <c r="D41" s="59"/>
      <c r="E41" s="59"/>
      <c r="F41" s="60">
        <v>2195</v>
      </c>
    </row>
    <row r="42" spans="1:6" ht="12.75">
      <c r="A42" s="58"/>
      <c r="B42" s="61" t="s">
        <v>49</v>
      </c>
      <c r="C42" s="62"/>
      <c r="D42" s="63"/>
      <c r="E42" s="64"/>
      <c r="F42" s="60">
        <v>943</v>
      </c>
    </row>
    <row r="43" spans="1:6" ht="12.75">
      <c r="A43" s="58"/>
      <c r="B43" s="59" t="s">
        <v>50</v>
      </c>
      <c r="C43" s="59"/>
      <c r="D43" s="59"/>
      <c r="E43" s="59"/>
      <c r="F43" s="60">
        <v>11816</v>
      </c>
    </row>
    <row r="44" spans="1:6" ht="12.75">
      <c r="A44" s="58"/>
      <c r="B44" s="55" t="s">
        <v>51</v>
      </c>
      <c r="C44" s="55"/>
      <c r="D44" s="55"/>
      <c r="E44" s="55"/>
      <c r="F44" s="35">
        <v>10742</v>
      </c>
    </row>
    <row r="45" spans="1:6" ht="12.75">
      <c r="A45" s="58"/>
      <c r="B45" s="55" t="s">
        <v>52</v>
      </c>
      <c r="C45" s="55"/>
      <c r="D45" s="55"/>
      <c r="E45" s="55"/>
      <c r="F45" s="35">
        <v>8150</v>
      </c>
    </row>
    <row r="46" spans="1:6" ht="12.75">
      <c r="A46" s="65"/>
      <c r="B46" s="66" t="s">
        <v>53</v>
      </c>
      <c r="C46" s="66"/>
      <c r="D46" s="66"/>
      <c r="E46" s="66"/>
      <c r="F46" s="67">
        <f>SUM(F8:F45)</f>
        <v>101979.995</v>
      </c>
    </row>
    <row r="47" spans="1:6" ht="12.75">
      <c r="A47" s="65"/>
      <c r="B47" s="68" t="s">
        <v>54</v>
      </c>
      <c r="C47" s="68"/>
      <c r="D47" s="68"/>
      <c r="E47" s="68"/>
      <c r="F47" s="69">
        <v>108812</v>
      </c>
    </row>
    <row r="48" spans="1:6" ht="12.75">
      <c r="A48" s="65"/>
      <c r="B48" s="70" t="s">
        <v>55</v>
      </c>
      <c r="C48" s="71"/>
      <c r="D48" s="71"/>
      <c r="E48" s="72"/>
      <c r="F48" s="69">
        <v>2197</v>
      </c>
    </row>
    <row r="49" spans="1:6" ht="12.75">
      <c r="A49" s="65"/>
      <c r="B49" s="73" t="s">
        <v>56</v>
      </c>
      <c r="C49" s="73"/>
      <c r="D49" s="73"/>
      <c r="E49" s="73"/>
      <c r="F49" s="74">
        <f>F47-F46</f>
        <v>6832.005000000005</v>
      </c>
    </row>
    <row r="50" spans="1:6" ht="12.75">
      <c r="A50" s="9"/>
      <c r="B50" s="75" t="s">
        <v>57</v>
      </c>
      <c r="C50" s="76"/>
      <c r="D50" s="77"/>
      <c r="E50" s="9"/>
      <c r="F50" s="78">
        <v>1429</v>
      </c>
    </row>
  </sheetData>
  <mergeCells count="33">
    <mergeCell ref="B48:D48"/>
    <mergeCell ref="B49:E49"/>
    <mergeCell ref="B50:D50"/>
    <mergeCell ref="B44:E44"/>
    <mergeCell ref="B45:E45"/>
    <mergeCell ref="B46:E46"/>
    <mergeCell ref="B47:E47"/>
    <mergeCell ref="B40:E40"/>
    <mergeCell ref="B41:E41"/>
    <mergeCell ref="B42:D42"/>
    <mergeCell ref="B43:E43"/>
    <mergeCell ref="B36:D36"/>
    <mergeCell ref="B37:E37"/>
    <mergeCell ref="B38:E38"/>
    <mergeCell ref="B39:E39"/>
    <mergeCell ref="A16:A19"/>
    <mergeCell ref="E17:E19"/>
    <mergeCell ref="F17:F19"/>
    <mergeCell ref="A20:A34"/>
    <mergeCell ref="E21:E23"/>
    <mergeCell ref="F21:F23"/>
    <mergeCell ref="E25:E30"/>
    <mergeCell ref="F25:F30"/>
    <mergeCell ref="A8:A13"/>
    <mergeCell ref="E8:E13"/>
    <mergeCell ref="F8:F13"/>
    <mergeCell ref="A14:A15"/>
    <mergeCell ref="A1:G1"/>
    <mergeCell ref="A2:G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2015-02-24T05:48:28Z</dcterms:created>
  <dcterms:modified xsi:type="dcterms:W3CDTF">2015-02-24T05:49:34Z</dcterms:modified>
  <cp:category/>
  <cp:version/>
  <cp:contentType/>
  <cp:contentStatus/>
</cp:coreProperties>
</file>