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21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<sst xmlns="http://schemas.openxmlformats.org/spreadsheetml/2006/main" count="75" uniqueCount="70">
  <si>
    <t>Отчет управляющей организации ООО "Жилсервис" 2014г.</t>
  </si>
  <si>
    <t>Орловский р-он, п. Истомино, д.21</t>
  </si>
  <si>
    <t>период выполнения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</si>
  <si>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</si>
  <si>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</si>
  <si>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</si>
  <si>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</si>
  <si>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</si>
  <si>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</si>
  <si>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</si>
  <si>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</si>
  <si>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янв.</t>
  </si>
  <si>
    <t>Замена эл. лампочек</t>
  </si>
  <si>
    <t xml:space="preserve">   Лампа ЛОН 60</t>
  </si>
  <si>
    <t>март</t>
  </si>
  <si>
    <t>Установка сеток на оголовки труб от птиц</t>
  </si>
  <si>
    <t xml:space="preserve">   Проволока 2.5 т\о</t>
  </si>
  <si>
    <t xml:space="preserve">   Сетка сварн. неоц. 25*25* 1,8 (п.м)</t>
  </si>
  <si>
    <t>Заделка щелей в кирпич. кладке вент.кан. на чердаке</t>
  </si>
  <si>
    <t xml:space="preserve">   Утеплитель КНАУФ 18,01кв.м.</t>
  </si>
  <si>
    <t xml:space="preserve">Ремонт оголоков </t>
  </si>
  <si>
    <t xml:space="preserve">   Цемент</t>
  </si>
  <si>
    <t>апрель</t>
  </si>
  <si>
    <t>Ремонт оголовка</t>
  </si>
  <si>
    <t xml:space="preserve">   Кирпич красный</t>
  </si>
  <si>
    <t>Окраска песочницы</t>
  </si>
  <si>
    <t xml:space="preserve">   Эмаль ПФ-115 желтая</t>
  </si>
  <si>
    <t>авг.</t>
  </si>
  <si>
    <t>Замена вышедшегоиз строя</t>
  </si>
  <si>
    <t>Лампа ЛОН 60</t>
  </si>
  <si>
    <t>Пломба</t>
  </si>
  <si>
    <t>октябрь</t>
  </si>
  <si>
    <t>Ремонт эл.щитков распределительных</t>
  </si>
  <si>
    <t xml:space="preserve"> </t>
  </si>
  <si>
    <t xml:space="preserve">   АПБПП 3х 4</t>
  </si>
  <si>
    <t xml:space="preserve">   Кабель-канал 16\16 Элекор</t>
  </si>
  <si>
    <t xml:space="preserve">   Сжим У-731 МУЗ (1,5 -10\4-10)</t>
  </si>
  <si>
    <t xml:space="preserve">   Трубка ХВТ 6мм</t>
  </si>
  <si>
    <t xml:space="preserve">   Шина "N" 6*9мм</t>
  </si>
  <si>
    <t>Освещение подъездов</t>
  </si>
  <si>
    <t>Заделка откосов входных дверей</t>
  </si>
  <si>
    <t xml:space="preserve">   Шпатлевка фасадная "Боларс"</t>
  </si>
  <si>
    <t>ноябрь</t>
  </si>
  <si>
    <t>Замена дверного блока 2 и 3 подъезды</t>
  </si>
  <si>
    <t xml:space="preserve">   Дверь подъездная 2-х створчатая, грунтованная</t>
  </si>
  <si>
    <t xml:space="preserve">   Дверь подъездная с боковой вставкой</t>
  </si>
  <si>
    <t>Замена в местах общего пользования</t>
  </si>
  <si>
    <t>декабрь</t>
  </si>
  <si>
    <t>Изготовление и установка двери в тамбуре</t>
  </si>
  <si>
    <t xml:space="preserve">   Анкер рамный металлический 10*112</t>
  </si>
  <si>
    <t xml:space="preserve">   ДВП (2,745х1,22х3,2)</t>
  </si>
  <si>
    <t xml:space="preserve">   Доска 25х 150</t>
  </si>
  <si>
    <t xml:space="preserve">   Петля ПН-110 лев.</t>
  </si>
  <si>
    <t xml:space="preserve">   Проушина 30х70 Г-обр.</t>
  </si>
  <si>
    <t xml:space="preserve">   Саморез 3,5х45 д/крепл.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</si>
  <si>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</si>
  <si>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</si>
  <si>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</si>
  <si>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</si>
  <si>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</t>
  </si>
  <si>
    <t xml:space="preserve">Техническое обслуживание газовых сетей </t>
  </si>
  <si>
    <t>Освещение мест общего пользования</t>
  </si>
  <si>
    <t>Транспортные расходы</t>
  </si>
  <si>
    <t>Расходы управления</t>
  </si>
  <si>
    <t>Расчетно-кассовое обслуж. (услуги банка, почты), платежи в бюджет</t>
  </si>
  <si>
    <t>Всего расходов</t>
  </si>
  <si>
    <t>Доходы от управления</t>
  </si>
  <si>
    <t>в т.ч. ОДН электроснабжение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</si>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</sst>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6" xfId="0" applyFont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/>
    </xf>
    <xf numFmtId="0" fontId="0" fillId="0" borderId="6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1" fillId="2" borderId="1" xfId="0" applyFont="1" applyFill="1" applyBorder="1" applyAlignment="1">
      <alignment/>
    </xf>
    <xf numFmtId="0" fontId="0" fillId="0" borderId="7" xfId="0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/>
    </xf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4" fontId="0" fillId="0" borderId="6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0" borderId="7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textRotation="90"/>
    </xf>
    <xf numFmtId="0" fontId="1" fillId="0" borderId="6" xfId="0" applyFont="1" applyFill="1" applyBorder="1" applyAlignment="1">
      <alignment/>
    </xf>
    <xf numFmtId="0" fontId="0" fillId="3" borderId="6" xfId="0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6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5.125" style="0" customWidth="1"/>
    <col min="2" max="2" width="45.25390625" style="0" customWidth="1"/>
    <col min="4" max="4" width="12.125" style="0" customWidth="1"/>
    <col min="5" max="5" width="0.12890625" style="0" hidden="1" customWidth="1"/>
    <col min="6" max="6" width="12.00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8"/>
      <c r="F3" s="5" t="s">
        <v>5</v>
      </c>
    </row>
    <row r="4" spans="1:6" ht="69.75" customHeight="1">
      <c r="A4" s="9"/>
      <c r="B4" s="10"/>
      <c r="C4" s="11" t="s">
        <v>6</v>
      </c>
      <c r="D4" s="11" t="s">
        <v>7</v>
      </c>
      <c r="E4" s="11" t="s">
        <v>8</v>
      </c>
      <c r="F4" s="10"/>
    </row>
    <row r="5" spans="1:6" ht="12.75" hidden="1">
      <c r="A5" s="12"/>
      <c r="B5" s="13"/>
      <c r="C5" s="14"/>
      <c r="D5" s="14"/>
      <c r="E5" s="14"/>
      <c r="F5" s="14">
        <v>4.9</v>
      </c>
    </row>
    <row r="6" spans="1:6" ht="25.5">
      <c r="A6" s="12" t="s">
        <v>9</v>
      </c>
      <c r="B6" s="13" t="s">
        <v>10</v>
      </c>
      <c r="C6" s="14"/>
      <c r="D6" s="14"/>
      <c r="E6" s="14"/>
      <c r="F6" s="14"/>
    </row>
    <row r="7" spans="1:6" ht="12.75">
      <c r="A7" s="15" t="s">
        <v>11</v>
      </c>
      <c r="B7" s="16" t="s">
        <v>12</v>
      </c>
      <c r="C7" s="17"/>
      <c r="D7" s="17"/>
      <c r="E7" s="17"/>
      <c r="F7" s="18"/>
    </row>
    <row r="8" spans="1:6" ht="12.75">
      <c r="A8" s="15"/>
      <c r="B8" s="19" t="s">
        <v>13</v>
      </c>
      <c r="C8" s="20">
        <v>2</v>
      </c>
      <c r="D8" s="20">
        <v>22</v>
      </c>
      <c r="E8" s="21">
        <v>22</v>
      </c>
      <c r="F8" s="22">
        <f>E8*F5</f>
        <v>107.80000000000001</v>
      </c>
    </row>
    <row r="9" spans="1:6" ht="12.75">
      <c r="A9" s="15" t="s">
        <v>14</v>
      </c>
      <c r="B9" s="23" t="s">
        <v>15</v>
      </c>
      <c r="C9" s="24"/>
      <c r="D9" s="24"/>
      <c r="E9" s="25"/>
      <c r="F9" s="22"/>
    </row>
    <row r="10" spans="1:6" ht="12.75">
      <c r="A10" s="15"/>
      <c r="B10" s="26" t="s">
        <v>16</v>
      </c>
      <c r="C10" s="27">
        <v>4</v>
      </c>
      <c r="D10" s="27">
        <v>350</v>
      </c>
      <c r="E10" s="28">
        <v>1330</v>
      </c>
      <c r="F10" s="29">
        <f>E10*F5</f>
        <v>6517.000000000001</v>
      </c>
    </row>
    <row r="11" spans="1:6" ht="12.75">
      <c r="A11" s="15"/>
      <c r="B11" s="30" t="s">
        <v>17</v>
      </c>
      <c r="C11" s="31">
        <v>10</v>
      </c>
      <c r="D11" s="31">
        <v>980</v>
      </c>
      <c r="E11" s="32"/>
      <c r="F11" s="33"/>
    </row>
    <row r="12" spans="1:6" ht="12.75">
      <c r="A12" s="15"/>
      <c r="B12" s="34" t="s">
        <v>18</v>
      </c>
      <c r="C12" s="35"/>
      <c r="D12" s="35"/>
      <c r="E12" s="36"/>
      <c r="F12" s="22"/>
    </row>
    <row r="13" spans="1:6" ht="12.75">
      <c r="A13" s="15"/>
      <c r="B13" s="14" t="s">
        <v>19</v>
      </c>
      <c r="C13" s="35">
        <v>4</v>
      </c>
      <c r="D13" s="35">
        <v>233.22</v>
      </c>
      <c r="E13" s="36">
        <v>233.22</v>
      </c>
      <c r="F13" s="22">
        <f>E13*F5</f>
        <v>1142.778</v>
      </c>
    </row>
    <row r="14" spans="1:6" ht="12.75">
      <c r="A14" s="15"/>
      <c r="B14" s="34" t="s">
        <v>20</v>
      </c>
      <c r="C14" s="35"/>
      <c r="D14" s="35"/>
      <c r="E14" s="36"/>
      <c r="F14" s="22"/>
    </row>
    <row r="15" spans="1:6" ht="12.75">
      <c r="A15" s="15"/>
      <c r="B15" s="14" t="s">
        <v>21</v>
      </c>
      <c r="C15" s="35">
        <v>10</v>
      </c>
      <c r="D15" s="37">
        <v>50.11</v>
      </c>
      <c r="E15" s="36">
        <v>50.11</v>
      </c>
      <c r="F15" s="22">
        <f>E15*F5</f>
        <v>245.53900000000002</v>
      </c>
    </row>
    <row r="16" spans="1:6" ht="12.75">
      <c r="A16" s="38" t="s">
        <v>22</v>
      </c>
      <c r="B16" s="34" t="s">
        <v>23</v>
      </c>
      <c r="C16" s="35"/>
      <c r="D16" s="35"/>
      <c r="E16" s="36"/>
      <c r="F16" s="22"/>
    </row>
    <row r="17" spans="1:6" ht="12.75">
      <c r="A17" s="38"/>
      <c r="B17" s="14" t="s">
        <v>24</v>
      </c>
      <c r="C17" s="35">
        <v>10</v>
      </c>
      <c r="D17" s="35">
        <v>97.5</v>
      </c>
      <c r="E17" s="36">
        <v>97.5</v>
      </c>
      <c r="F17" s="22">
        <f>E17*F5</f>
        <v>477.75000000000006</v>
      </c>
    </row>
    <row r="18" spans="1:6" ht="12.75">
      <c r="A18" s="38"/>
      <c r="B18" s="34" t="s">
        <v>25</v>
      </c>
      <c r="C18" s="35"/>
      <c r="D18" s="35"/>
      <c r="E18" s="36"/>
      <c r="F18" s="22"/>
    </row>
    <row r="19" spans="1:6" ht="12.75">
      <c r="A19" s="38"/>
      <c r="B19" s="14" t="s">
        <v>26</v>
      </c>
      <c r="C19" s="35">
        <v>0.5</v>
      </c>
      <c r="D19" s="35">
        <v>47.62</v>
      </c>
      <c r="E19" s="36">
        <v>47.62</v>
      </c>
      <c r="F19" s="22">
        <f>E19*F5</f>
        <v>233.338</v>
      </c>
    </row>
    <row r="20" spans="1:6" ht="12.75">
      <c r="A20" s="39" t="s">
        <v>27</v>
      </c>
      <c r="B20" s="40" t="s">
        <v>28</v>
      </c>
      <c r="C20" s="35"/>
      <c r="D20" s="35"/>
      <c r="E20" s="36"/>
      <c r="F20" s="22"/>
    </row>
    <row r="21" spans="1:6" ht="12.75">
      <c r="A21" s="41"/>
      <c r="B21" s="42" t="s">
        <v>29</v>
      </c>
      <c r="C21" s="35">
        <v>2</v>
      </c>
      <c r="D21" s="35">
        <v>24</v>
      </c>
      <c r="E21" s="43">
        <v>42.25</v>
      </c>
      <c r="F21" s="29">
        <f>E21*F5</f>
        <v>207.025</v>
      </c>
    </row>
    <row r="22" spans="1:6" ht="12.75">
      <c r="A22" s="44"/>
      <c r="B22" s="42" t="s">
        <v>30</v>
      </c>
      <c r="C22" s="35">
        <v>0.08</v>
      </c>
      <c r="D22" s="35">
        <v>18.25</v>
      </c>
      <c r="E22" s="45"/>
      <c r="F22" s="33"/>
    </row>
    <row r="23" spans="1:6" ht="12.75">
      <c r="A23" s="39" t="s">
        <v>31</v>
      </c>
      <c r="B23" s="40" t="s">
        <v>32</v>
      </c>
      <c r="C23" s="35" t="s">
        <v>33</v>
      </c>
      <c r="D23" s="35" t="s">
        <v>33</v>
      </c>
      <c r="E23" s="36"/>
      <c r="F23" s="22"/>
    </row>
    <row r="24" spans="1:6" ht="12.75">
      <c r="A24" s="41"/>
      <c r="B24" s="42" t="s">
        <v>34</v>
      </c>
      <c r="C24" s="35">
        <v>10</v>
      </c>
      <c r="D24" s="35">
        <v>120</v>
      </c>
      <c r="E24" s="43">
        <v>399.2</v>
      </c>
      <c r="F24" s="46">
        <f>E24*F5</f>
        <v>1956.0800000000002</v>
      </c>
    </row>
    <row r="25" spans="1:6" ht="12.75">
      <c r="A25" s="41"/>
      <c r="B25" s="47" t="s">
        <v>35</v>
      </c>
      <c r="C25" s="48">
        <v>2</v>
      </c>
      <c r="D25" s="48">
        <v>24.2</v>
      </c>
      <c r="E25" s="49"/>
      <c r="F25" s="50"/>
    </row>
    <row r="26" spans="1:6" ht="12.75">
      <c r="A26" s="41"/>
      <c r="B26" s="51" t="s">
        <v>36</v>
      </c>
      <c r="C26" s="48">
        <v>6</v>
      </c>
      <c r="D26" s="48">
        <v>108</v>
      </c>
      <c r="E26" s="49"/>
      <c r="F26" s="50"/>
    </row>
    <row r="27" spans="1:6" ht="12.75">
      <c r="A27" s="41"/>
      <c r="B27" s="51" t="s">
        <v>37</v>
      </c>
      <c r="C27" s="48">
        <v>5</v>
      </c>
      <c r="D27" s="48">
        <v>25</v>
      </c>
      <c r="E27" s="49"/>
      <c r="F27" s="50"/>
    </row>
    <row r="28" spans="1:6" ht="12.75">
      <c r="A28" s="41"/>
      <c r="B28" s="47" t="s">
        <v>38</v>
      </c>
      <c r="C28" s="48">
        <v>2</v>
      </c>
      <c r="D28" s="48">
        <v>122</v>
      </c>
      <c r="E28" s="45"/>
      <c r="F28" s="52"/>
    </row>
    <row r="29" spans="1:6" ht="12.75">
      <c r="A29" s="41"/>
      <c r="B29" s="53" t="s">
        <v>39</v>
      </c>
      <c r="C29" s="35"/>
      <c r="D29" s="35"/>
      <c r="E29" s="54"/>
      <c r="F29" s="55"/>
    </row>
    <row r="30" spans="1:6" ht="12.75">
      <c r="A30" s="41"/>
      <c r="B30" s="47" t="s">
        <v>13</v>
      </c>
      <c r="C30" s="48">
        <v>2</v>
      </c>
      <c r="D30" s="48">
        <v>24</v>
      </c>
      <c r="E30" s="56">
        <v>24</v>
      </c>
      <c r="F30" s="57">
        <f>E30*F5</f>
        <v>117.60000000000001</v>
      </c>
    </row>
    <row r="31" spans="1:6" ht="12.75">
      <c r="A31" s="41"/>
      <c r="B31" s="53" t="s">
        <v>40</v>
      </c>
      <c r="C31" s="35"/>
      <c r="D31" s="35"/>
      <c r="E31" s="28">
        <v>53.06</v>
      </c>
      <c r="F31" s="29">
        <f>E31*F5</f>
        <v>259.994</v>
      </c>
    </row>
    <row r="32" spans="1:6" ht="12.75">
      <c r="A32" s="44"/>
      <c r="B32" s="14" t="s">
        <v>41</v>
      </c>
      <c r="C32" s="35">
        <v>3.5</v>
      </c>
      <c r="D32" s="35">
        <v>53.06</v>
      </c>
      <c r="E32" s="32"/>
      <c r="F32" s="33"/>
    </row>
    <row r="33" spans="1:6" ht="12.75">
      <c r="A33" s="39" t="s">
        <v>42</v>
      </c>
      <c r="B33" s="34" t="s">
        <v>43</v>
      </c>
      <c r="C33" s="35" t="s">
        <v>33</v>
      </c>
      <c r="D33" s="35" t="s">
        <v>33</v>
      </c>
      <c r="E33" s="58"/>
      <c r="F33" s="22"/>
    </row>
    <row r="34" spans="1:6" ht="12.75">
      <c r="A34" s="41"/>
      <c r="B34" s="14" t="s">
        <v>44</v>
      </c>
      <c r="C34" s="35">
        <v>1</v>
      </c>
      <c r="D34" s="37">
        <v>16266.67</v>
      </c>
      <c r="E34" s="58"/>
      <c r="F34" s="29">
        <v>31266.67</v>
      </c>
    </row>
    <row r="35" spans="1:6" ht="12.75">
      <c r="A35" s="41"/>
      <c r="B35" s="59" t="s">
        <v>45</v>
      </c>
      <c r="C35" s="58">
        <v>1</v>
      </c>
      <c r="D35" s="60">
        <v>15000</v>
      </c>
      <c r="E35" s="58"/>
      <c r="F35" s="33"/>
    </row>
    <row r="36" spans="1:6" ht="12.75">
      <c r="A36" s="41"/>
      <c r="B36" s="53" t="s">
        <v>46</v>
      </c>
      <c r="C36" s="58"/>
      <c r="D36" s="60"/>
      <c r="E36" s="35"/>
      <c r="F36" s="22"/>
    </row>
    <row r="37" spans="1:6" ht="12.75">
      <c r="A37" s="44"/>
      <c r="B37" s="59" t="s">
        <v>13</v>
      </c>
      <c r="C37" s="58">
        <v>1</v>
      </c>
      <c r="D37" s="58">
        <v>12</v>
      </c>
      <c r="E37" s="35"/>
      <c r="F37" s="22">
        <v>12</v>
      </c>
    </row>
    <row r="38" spans="1:6" ht="12.75">
      <c r="A38" s="39" t="s">
        <v>47</v>
      </c>
      <c r="B38" s="53" t="s">
        <v>48</v>
      </c>
      <c r="C38" s="58"/>
      <c r="D38" s="58"/>
      <c r="E38" s="35"/>
      <c r="F38" s="22"/>
    </row>
    <row r="39" spans="1:6" ht="12.75">
      <c r="A39" s="41"/>
      <c r="B39" s="59" t="s">
        <v>49</v>
      </c>
      <c r="C39" s="58">
        <v>6</v>
      </c>
      <c r="D39" s="58">
        <v>46.2</v>
      </c>
      <c r="E39" s="61">
        <v>857.2</v>
      </c>
      <c r="F39" s="29">
        <f>E39*F5</f>
        <v>4200.280000000001</v>
      </c>
    </row>
    <row r="40" spans="1:6" ht="12.75">
      <c r="A40" s="41"/>
      <c r="B40" s="59" t="s">
        <v>50</v>
      </c>
      <c r="C40" s="58">
        <v>1</v>
      </c>
      <c r="D40" s="58">
        <v>165</v>
      </c>
      <c r="E40" s="62"/>
      <c r="F40" s="63"/>
    </row>
    <row r="41" spans="1:6" ht="12.75">
      <c r="A41" s="41"/>
      <c r="B41" s="59" t="s">
        <v>51</v>
      </c>
      <c r="C41" s="58">
        <v>3</v>
      </c>
      <c r="D41" s="58">
        <v>480</v>
      </c>
      <c r="E41" s="62"/>
      <c r="F41" s="63"/>
    </row>
    <row r="42" spans="1:6" ht="12.75">
      <c r="A42" s="41"/>
      <c r="B42" s="59" t="s">
        <v>52</v>
      </c>
      <c r="C42" s="58">
        <v>2</v>
      </c>
      <c r="D42" s="58">
        <v>90</v>
      </c>
      <c r="E42" s="62"/>
      <c r="F42" s="63"/>
    </row>
    <row r="43" spans="1:6" ht="12.75">
      <c r="A43" s="41"/>
      <c r="B43" s="59" t="s">
        <v>53</v>
      </c>
      <c r="C43" s="58">
        <v>2</v>
      </c>
      <c r="D43" s="58">
        <v>30</v>
      </c>
      <c r="E43" s="62"/>
      <c r="F43" s="63"/>
    </row>
    <row r="44" spans="1:6" ht="12.75">
      <c r="A44" s="44"/>
      <c r="B44" s="59" t="s">
        <v>54</v>
      </c>
      <c r="C44" s="58">
        <v>100</v>
      </c>
      <c r="D44" s="58">
        <v>46</v>
      </c>
      <c r="E44" s="64"/>
      <c r="F44" s="33"/>
    </row>
    <row r="45" spans="1:6" ht="12.75">
      <c r="A45" s="65"/>
      <c r="B45" s="66"/>
      <c r="C45" s="58"/>
      <c r="D45" s="67"/>
      <c r="E45" s="35"/>
      <c r="F45" s="22"/>
    </row>
    <row r="46" spans="1:6" ht="12.75">
      <c r="A46" s="13" t="s">
        <v>55</v>
      </c>
      <c r="B46" s="6" t="s">
        <v>56</v>
      </c>
      <c r="C46" s="8"/>
      <c r="D46" s="14"/>
      <c r="E46" s="14"/>
      <c r="F46" s="68"/>
    </row>
    <row r="47" spans="1:6" ht="12.75">
      <c r="A47" s="69"/>
      <c r="B47" s="70" t="s">
        <v>57</v>
      </c>
      <c r="C47" s="70"/>
      <c r="D47" s="70"/>
      <c r="E47" s="71"/>
      <c r="F47" s="68">
        <v>42735</v>
      </c>
    </row>
    <row r="48" spans="1:6" ht="12.75">
      <c r="A48" s="72"/>
      <c r="B48" s="73" t="s">
        <v>58</v>
      </c>
      <c r="C48" s="74"/>
      <c r="D48" s="74"/>
      <c r="E48" s="75"/>
      <c r="F48" s="68">
        <v>23338</v>
      </c>
    </row>
    <row r="49" spans="1:6" ht="12.75">
      <c r="A49" s="76"/>
      <c r="B49" s="73" t="s">
        <v>59</v>
      </c>
      <c r="C49" s="74"/>
      <c r="D49" s="74"/>
      <c r="E49" s="75"/>
      <c r="F49" s="68">
        <v>20025</v>
      </c>
    </row>
    <row r="50" spans="1:6" ht="12.75">
      <c r="A50" s="77"/>
      <c r="B50" s="78" t="s">
        <v>60</v>
      </c>
      <c r="C50" s="70"/>
      <c r="D50" s="70"/>
      <c r="E50" s="71"/>
      <c r="F50" s="68">
        <v>3428</v>
      </c>
    </row>
    <row r="51" spans="1:6" ht="12.75">
      <c r="A51" s="77"/>
      <c r="B51" s="79" t="s">
        <v>61</v>
      </c>
      <c r="C51" s="80"/>
      <c r="D51" s="80"/>
      <c r="E51" s="81"/>
      <c r="F51" s="68">
        <v>10864</v>
      </c>
    </row>
    <row r="52" spans="1:6" ht="12.75">
      <c r="A52" s="77"/>
      <c r="B52" s="79" t="s">
        <v>62</v>
      </c>
      <c r="C52" s="80"/>
      <c r="D52" s="80"/>
      <c r="E52" s="81"/>
      <c r="F52" s="68">
        <v>11312</v>
      </c>
    </row>
    <row r="53" spans="1:6" ht="12.75">
      <c r="A53" s="77"/>
      <c r="B53" s="78" t="s">
        <v>63</v>
      </c>
      <c r="C53" s="70"/>
      <c r="D53" s="70"/>
      <c r="E53" s="71"/>
      <c r="F53" s="68">
        <v>12569</v>
      </c>
    </row>
    <row r="54" spans="1:6" ht="12.75">
      <c r="A54" s="77"/>
      <c r="B54" s="78" t="s">
        <v>64</v>
      </c>
      <c r="C54" s="70"/>
      <c r="D54" s="70"/>
      <c r="E54" s="71"/>
      <c r="F54" s="68">
        <v>11978</v>
      </c>
    </row>
    <row r="55" spans="1:6" ht="12.75">
      <c r="A55" s="14"/>
      <c r="B55" s="82" t="s">
        <v>65</v>
      </c>
      <c r="C55" s="83"/>
      <c r="D55" s="83"/>
      <c r="E55" s="84"/>
      <c r="F55" s="85">
        <f>SUM(F8:F54)</f>
        <v>182992.854</v>
      </c>
    </row>
    <row r="56" spans="1:6" ht="12.75">
      <c r="A56" s="14"/>
      <c r="B56" s="86" t="s">
        <v>66</v>
      </c>
      <c r="C56" s="87"/>
      <c r="D56" s="87"/>
      <c r="E56" s="88"/>
      <c r="F56" s="85">
        <v>131206</v>
      </c>
    </row>
    <row r="57" spans="1:6" ht="12.75">
      <c r="A57" s="14"/>
      <c r="B57" s="89" t="s">
        <v>67</v>
      </c>
      <c r="C57" s="90"/>
      <c r="D57" s="90"/>
      <c r="E57" s="91"/>
      <c r="F57" s="85">
        <v>10638</v>
      </c>
    </row>
    <row r="58" spans="1:6" ht="12.75">
      <c r="A58" s="14"/>
      <c r="B58" s="92" t="s">
        <v>68</v>
      </c>
      <c r="C58" s="93"/>
      <c r="D58" s="93"/>
      <c r="E58" s="94"/>
      <c r="F58" s="85">
        <f>F56-F55</f>
        <v>-51786.85399999999</v>
      </c>
    </row>
    <row r="59" spans="1:6" ht="12.75">
      <c r="A59" s="14"/>
      <c r="B59" s="95" t="s">
        <v>69</v>
      </c>
      <c r="C59" s="96"/>
      <c r="D59" s="97"/>
      <c r="E59" s="14"/>
      <c r="F59" s="98">
        <v>11752</v>
      </c>
    </row>
  </sheetData>
  <mergeCells count="38">
    <mergeCell ref="B58:E58"/>
    <mergeCell ref="B59:D59"/>
    <mergeCell ref="B54:E54"/>
    <mergeCell ref="B55:E55"/>
    <mergeCell ref="B56:E56"/>
    <mergeCell ref="B57:D57"/>
    <mergeCell ref="B50:E50"/>
    <mergeCell ref="B51:E51"/>
    <mergeCell ref="B52:E52"/>
    <mergeCell ref="B53:E53"/>
    <mergeCell ref="B46:C46"/>
    <mergeCell ref="B47:E47"/>
    <mergeCell ref="B48:E48"/>
    <mergeCell ref="B49:E49"/>
    <mergeCell ref="A33:A37"/>
    <mergeCell ref="F34:F35"/>
    <mergeCell ref="A38:A44"/>
    <mergeCell ref="E39:E44"/>
    <mergeCell ref="F39:F44"/>
    <mergeCell ref="A23:A32"/>
    <mergeCell ref="E24:E28"/>
    <mergeCell ref="F24:F28"/>
    <mergeCell ref="E31:E32"/>
    <mergeCell ref="F31:F32"/>
    <mergeCell ref="A16:A19"/>
    <mergeCell ref="A20:A22"/>
    <mergeCell ref="E21:E22"/>
    <mergeCell ref="F21:F22"/>
    <mergeCell ref="A7:A8"/>
    <mergeCell ref="A9:A15"/>
    <mergeCell ref="E10:E11"/>
    <mergeCell ref="F10:F11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2015-02-26T11:39:26Z</dcterms:created>
  <dcterms:modified xsi:type="dcterms:W3CDTF">2015-02-26T11:40:10Z</dcterms:modified>
  <cp:category/>
  <cp:version/>
  <cp:contentType/>
  <cp:contentStatus/>
</cp:coreProperties>
</file>