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3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<sst xmlns="http://schemas.openxmlformats.org/spreadsheetml/2006/main" count="91" uniqueCount="85">
  <si>
    <t>Отчет управляющей организации ООО "Жилсервис" 2014г.</t>
  </si>
  <si>
    <t>Орловский р-он,п. Истомино, д.23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</si>
  <si>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</si>
  <si>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</si>
  <si>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</si>
  <si>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</si>
  <si>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</si>
  <si>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</si>
  <si>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</si>
  <si>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</si>
  <si>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</si>
  <si>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</si>
  <si>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Замена эл. лампочек</t>
  </si>
  <si>
    <t xml:space="preserve">   Лампа ЛОН 60</t>
  </si>
  <si>
    <t>февраль</t>
  </si>
  <si>
    <t>Замена на стояке х/в подвал</t>
  </si>
  <si>
    <t>Вентиль 3/4</t>
  </si>
  <si>
    <t>Ремонт эл. сетей</t>
  </si>
  <si>
    <t>Выключатель 2 кл.</t>
  </si>
  <si>
    <t>Патрон керамический</t>
  </si>
  <si>
    <t>Арматура Нбб 64-60</t>
  </si>
  <si>
    <t>Шар стекло</t>
  </si>
  <si>
    <t>Лампа ЛОН 60</t>
  </si>
  <si>
    <t>мар.</t>
  </si>
  <si>
    <t>Замена в системе освещения подъездов</t>
  </si>
  <si>
    <t xml:space="preserve">   Лампа шар 60Д1\CL\E27 прозрачная</t>
  </si>
  <si>
    <t>апрель</t>
  </si>
  <si>
    <t>Ремонт шиферной кровли</t>
  </si>
  <si>
    <t xml:space="preserve">   Гвозди шиферные 5*120</t>
  </si>
  <si>
    <t xml:space="preserve">   Шифер  8 волновый</t>
  </si>
  <si>
    <t>Окраска скамейки</t>
  </si>
  <si>
    <t xml:space="preserve">   Эмаль ПФ-115 желтая</t>
  </si>
  <si>
    <t>май</t>
  </si>
  <si>
    <t xml:space="preserve">Герметизация примыканий </t>
  </si>
  <si>
    <t xml:space="preserve">   Герметик сил. Момент универсальный белый (280мл.)</t>
  </si>
  <si>
    <t>Ремонт порожков</t>
  </si>
  <si>
    <t xml:space="preserve">   Цемент</t>
  </si>
  <si>
    <t>Замена на системе ЦО</t>
  </si>
  <si>
    <t xml:space="preserve">   Кран маевского</t>
  </si>
  <si>
    <t>июнь</t>
  </si>
  <si>
    <t>Ремонт  системы  ЦО</t>
  </si>
  <si>
    <t xml:space="preserve"> </t>
  </si>
  <si>
    <t xml:space="preserve">   Контрогайка Д-15</t>
  </si>
  <si>
    <t xml:space="preserve">   Кран 11б27 Ду-15</t>
  </si>
  <si>
    <t xml:space="preserve">   Лён/шт</t>
  </si>
  <si>
    <t xml:space="preserve">   Муфта чуг.15</t>
  </si>
  <si>
    <t xml:space="preserve">   Резьба  Д-15</t>
  </si>
  <si>
    <t xml:space="preserve">   Сгон ст. 15</t>
  </si>
  <si>
    <t xml:space="preserve">   Труба 15,0х2,8 ст 2пс</t>
  </si>
  <si>
    <t xml:space="preserve">   Фум лента</t>
  </si>
  <si>
    <t>август</t>
  </si>
  <si>
    <t>Замена входных дверей</t>
  </si>
  <si>
    <t xml:space="preserve">   Дверь подъездная 2-х створчатая, грунтованная</t>
  </si>
  <si>
    <t>Замена вышедших из строя</t>
  </si>
  <si>
    <t xml:space="preserve">   Пломба</t>
  </si>
  <si>
    <t xml:space="preserve">   Шар стекло</t>
  </si>
  <si>
    <t>сент.</t>
  </si>
  <si>
    <t>Заделка оконного проема в подвал помещении</t>
  </si>
  <si>
    <t xml:space="preserve">   Кирпич красный</t>
  </si>
  <si>
    <t>октябрь</t>
  </si>
  <si>
    <t>Заделка оконных проемов для утепления</t>
  </si>
  <si>
    <t xml:space="preserve">   Песок природный</t>
  </si>
  <si>
    <t>Утепление труб ЦО</t>
  </si>
  <si>
    <t xml:space="preserve">   Кнауфф мин.ват изоляция 12кв.м.</t>
  </si>
  <si>
    <t xml:space="preserve">   Пергамин П-300 (20м\п)</t>
  </si>
  <si>
    <t>Заделка откосов входных дверей</t>
  </si>
  <si>
    <t xml:space="preserve">   Шпатлевка фасадная "Боларс"</t>
  </si>
  <si>
    <t>Сварочные работы на стояке ЦО в подъезде</t>
  </si>
  <si>
    <t xml:space="preserve">   Электроды ЛЭЗМР-3С 3мм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</si>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</sst>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" fontId="0" fillId="0" borderId="6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3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textRotation="90"/>
    </xf>
    <xf numFmtId="0" fontId="0" fillId="3" borderId="6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75390625" style="0" customWidth="1"/>
    <col min="2" max="2" width="41.375" style="0" customWidth="1"/>
    <col min="4" max="4" width="9.00390625" style="0" customWidth="1"/>
    <col min="5" max="5" width="9.125" style="0" hidden="1" customWidth="1"/>
    <col min="6" max="6" width="14.7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3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5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5"/>
      <c r="B8" s="19" t="s">
        <v>13</v>
      </c>
      <c r="C8" s="17">
        <v>2</v>
      </c>
      <c r="D8" s="17">
        <v>22</v>
      </c>
      <c r="E8" s="17">
        <v>22</v>
      </c>
      <c r="F8" s="20">
        <f>E8*F5</f>
        <v>110</v>
      </c>
    </row>
    <row r="9" spans="1:6" ht="12.75">
      <c r="A9" s="15" t="s">
        <v>14</v>
      </c>
      <c r="B9" s="16" t="s">
        <v>15</v>
      </c>
      <c r="C9" s="21"/>
      <c r="D9" s="21"/>
      <c r="E9" s="21"/>
      <c r="F9" s="20"/>
    </row>
    <row r="10" spans="1:6" ht="12.75">
      <c r="A10" s="15"/>
      <c r="B10" s="22" t="s">
        <v>16</v>
      </c>
      <c r="C10" s="23">
        <v>1</v>
      </c>
      <c r="D10" s="23">
        <v>150</v>
      </c>
      <c r="E10" s="17">
        <v>150</v>
      </c>
      <c r="F10" s="20">
        <f>E10*F5</f>
        <v>750</v>
      </c>
    </row>
    <row r="11" spans="1:6" ht="12.75">
      <c r="A11" s="15"/>
      <c r="B11" s="24" t="s">
        <v>17</v>
      </c>
      <c r="C11" s="25"/>
      <c r="D11" s="26"/>
      <c r="E11" s="17"/>
      <c r="F11" s="20"/>
    </row>
    <row r="12" spans="1:6" ht="12.75">
      <c r="A12" s="15"/>
      <c r="B12" s="14" t="s">
        <v>18</v>
      </c>
      <c r="C12" s="25">
        <v>1</v>
      </c>
      <c r="D12" s="25">
        <v>42</v>
      </c>
      <c r="E12" s="27">
        <v>491.6</v>
      </c>
      <c r="F12" s="28">
        <f>E12*F5</f>
        <v>2458</v>
      </c>
    </row>
    <row r="13" spans="1:6" ht="12.75">
      <c r="A13" s="15"/>
      <c r="B13" t="s">
        <v>19</v>
      </c>
      <c r="C13" s="25">
        <v>2</v>
      </c>
      <c r="D13" s="25">
        <v>15.2</v>
      </c>
      <c r="E13" s="29"/>
      <c r="F13" s="30"/>
    </row>
    <row r="14" spans="1:6" ht="12.75">
      <c r="A14" s="15"/>
      <c r="B14" s="14" t="s">
        <v>20</v>
      </c>
      <c r="C14" s="25">
        <v>6</v>
      </c>
      <c r="D14" s="26">
        <v>187.8</v>
      </c>
      <c r="E14" s="29"/>
      <c r="F14" s="30"/>
    </row>
    <row r="15" spans="1:6" ht="12.75">
      <c r="A15" s="15"/>
      <c r="B15" s="31" t="s">
        <v>21</v>
      </c>
      <c r="C15" s="32">
        <v>6</v>
      </c>
      <c r="D15" s="32">
        <v>180.6</v>
      </c>
      <c r="E15" s="29"/>
      <c r="F15" s="30"/>
    </row>
    <row r="16" spans="1:6" ht="12.75">
      <c r="A16" s="15"/>
      <c r="B16" s="14" t="s">
        <v>22</v>
      </c>
      <c r="C16" s="25">
        <v>6</v>
      </c>
      <c r="D16" s="25">
        <v>66</v>
      </c>
      <c r="E16" s="33"/>
      <c r="F16" s="34"/>
    </row>
    <row r="17" spans="1:6" ht="12.75">
      <c r="A17" s="35" t="s">
        <v>23</v>
      </c>
      <c r="B17" s="24" t="s">
        <v>24</v>
      </c>
      <c r="C17" s="25"/>
      <c r="D17" s="25"/>
      <c r="E17" s="36"/>
      <c r="F17" s="20"/>
    </row>
    <row r="18" spans="1:6" ht="12.75">
      <c r="A18" s="35"/>
      <c r="B18" s="19" t="s">
        <v>25</v>
      </c>
      <c r="C18" s="37">
        <v>4</v>
      </c>
      <c r="D18" s="37">
        <v>84</v>
      </c>
      <c r="E18" s="36">
        <v>84</v>
      </c>
      <c r="F18" s="20">
        <f>E18*F5</f>
        <v>420</v>
      </c>
    </row>
    <row r="19" spans="1:6" ht="12.75">
      <c r="A19" s="35" t="s">
        <v>26</v>
      </c>
      <c r="B19" s="16" t="s">
        <v>27</v>
      </c>
      <c r="C19" s="21"/>
      <c r="D19" s="21"/>
      <c r="E19" s="21"/>
      <c r="F19" s="38"/>
    </row>
    <row r="20" spans="1:6" ht="12.75">
      <c r="A20" s="35"/>
      <c r="B20" s="22" t="s">
        <v>28</v>
      </c>
      <c r="C20" s="23">
        <v>0.2</v>
      </c>
      <c r="D20" s="23">
        <v>15</v>
      </c>
      <c r="E20" s="39">
        <v>215</v>
      </c>
      <c r="F20" s="28">
        <f>E20*F5</f>
        <v>1075</v>
      </c>
    </row>
    <row r="21" spans="1:6" ht="12.75">
      <c r="A21" s="35"/>
      <c r="B21" s="31" t="s">
        <v>29</v>
      </c>
      <c r="C21" s="32">
        <v>1</v>
      </c>
      <c r="D21" s="32">
        <v>200</v>
      </c>
      <c r="E21" s="40"/>
      <c r="F21" s="34"/>
    </row>
    <row r="22" spans="1:6" ht="12.75">
      <c r="A22" s="35"/>
      <c r="B22" s="16" t="s">
        <v>30</v>
      </c>
      <c r="C22" s="21"/>
      <c r="D22" s="21"/>
      <c r="E22" s="21"/>
      <c r="F22" s="20"/>
    </row>
    <row r="23" spans="1:6" ht="12.75">
      <c r="A23" s="35"/>
      <c r="B23" s="41" t="s">
        <v>31</v>
      </c>
      <c r="C23" s="23">
        <v>0.5</v>
      </c>
      <c r="D23" s="23">
        <v>47.62</v>
      </c>
      <c r="E23" s="42">
        <v>47.62</v>
      </c>
      <c r="F23" s="20">
        <f>E23*F5</f>
        <v>238.1</v>
      </c>
    </row>
    <row r="24" spans="1:6" ht="12.75">
      <c r="A24" s="35" t="s">
        <v>32</v>
      </c>
      <c r="B24" s="43" t="s">
        <v>33</v>
      </c>
      <c r="C24" s="44"/>
      <c r="D24" s="44"/>
      <c r="E24" s="44"/>
      <c r="F24" s="20"/>
    </row>
    <row r="25" spans="1:6" ht="12.75">
      <c r="A25" s="35"/>
      <c r="B25" s="45" t="s">
        <v>34</v>
      </c>
      <c r="C25" s="25">
        <v>2</v>
      </c>
      <c r="D25" s="25">
        <v>280</v>
      </c>
      <c r="E25" s="36">
        <v>280</v>
      </c>
      <c r="F25" s="20">
        <f>E25*F5</f>
        <v>1400</v>
      </c>
    </row>
    <row r="26" spans="1:6" ht="12.75">
      <c r="A26" s="35"/>
      <c r="B26" s="46" t="s">
        <v>35</v>
      </c>
      <c r="C26" s="25"/>
      <c r="D26" s="25"/>
      <c r="E26" s="36"/>
      <c r="F26" s="20"/>
    </row>
    <row r="27" spans="1:6" ht="12.75">
      <c r="A27" s="35"/>
      <c r="B27" s="45" t="s">
        <v>36</v>
      </c>
      <c r="C27" s="25">
        <v>50</v>
      </c>
      <c r="D27" s="25">
        <v>250</v>
      </c>
      <c r="E27" s="36">
        <v>250</v>
      </c>
      <c r="F27" s="20">
        <f>E27*F5</f>
        <v>1250</v>
      </c>
    </row>
    <row r="28" spans="1:6" ht="12.75">
      <c r="A28" s="35"/>
      <c r="B28" s="46" t="s">
        <v>37</v>
      </c>
      <c r="C28" s="25"/>
      <c r="D28" s="25"/>
      <c r="E28" s="36"/>
      <c r="F28" s="20"/>
    </row>
    <row r="29" spans="1:6" ht="12.75">
      <c r="A29" s="35"/>
      <c r="B29" s="45" t="s">
        <v>38</v>
      </c>
      <c r="C29" s="25">
        <v>2</v>
      </c>
      <c r="D29" s="25">
        <v>50.6</v>
      </c>
      <c r="E29" s="36">
        <v>50.6</v>
      </c>
      <c r="F29" s="20">
        <f>E29*F5</f>
        <v>253</v>
      </c>
    </row>
    <row r="30" spans="1:6" ht="12.75">
      <c r="A30" s="35" t="s">
        <v>39</v>
      </c>
      <c r="B30" s="43" t="s">
        <v>40</v>
      </c>
      <c r="C30" s="44" t="s">
        <v>41</v>
      </c>
      <c r="D30" s="44" t="s">
        <v>41</v>
      </c>
      <c r="E30" s="44"/>
      <c r="F30" s="20"/>
    </row>
    <row r="31" spans="1:6" ht="12.75">
      <c r="A31" s="35"/>
      <c r="B31" s="45" t="s">
        <v>42</v>
      </c>
      <c r="C31" s="25">
        <v>4</v>
      </c>
      <c r="D31" s="25">
        <v>17.88</v>
      </c>
      <c r="E31" s="47">
        <v>1521.05</v>
      </c>
      <c r="F31" s="48">
        <f>E31*F5</f>
        <v>7605.25</v>
      </c>
    </row>
    <row r="32" spans="1:6" ht="12.75">
      <c r="A32" s="35"/>
      <c r="B32" s="45" t="s">
        <v>43</v>
      </c>
      <c r="C32" s="25">
        <v>12</v>
      </c>
      <c r="D32" s="26">
        <v>1211.13</v>
      </c>
      <c r="E32" s="47"/>
      <c r="F32" s="48"/>
    </row>
    <row r="33" spans="1:6" ht="12.75">
      <c r="A33" s="35"/>
      <c r="B33" s="45" t="s">
        <v>44</v>
      </c>
      <c r="C33" s="25">
        <v>1</v>
      </c>
      <c r="D33" s="25">
        <v>25.31</v>
      </c>
      <c r="E33" s="47"/>
      <c r="F33" s="48"/>
    </row>
    <row r="34" spans="1:6" ht="12.75">
      <c r="A34" s="35"/>
      <c r="B34" s="49" t="s">
        <v>45</v>
      </c>
      <c r="C34" s="50">
        <v>4</v>
      </c>
      <c r="D34" s="50">
        <v>31.39</v>
      </c>
      <c r="E34" s="47"/>
      <c r="F34" s="48"/>
    </row>
    <row r="35" spans="1:6" ht="12.75">
      <c r="A35" s="35"/>
      <c r="B35" s="51" t="s">
        <v>46</v>
      </c>
      <c r="C35" s="25">
        <v>12</v>
      </c>
      <c r="D35" s="25">
        <v>120</v>
      </c>
      <c r="E35" s="47"/>
      <c r="F35" s="48"/>
    </row>
    <row r="36" spans="1:6" ht="12.75">
      <c r="A36" s="35"/>
      <c r="B36" s="51" t="s">
        <v>47</v>
      </c>
      <c r="C36" s="25">
        <v>4</v>
      </c>
      <c r="D36" s="25">
        <v>42.44</v>
      </c>
      <c r="E36" s="47"/>
      <c r="F36" s="48"/>
    </row>
    <row r="37" spans="1:6" ht="12.75">
      <c r="A37" s="35"/>
      <c r="B37" s="51" t="s">
        <v>48</v>
      </c>
      <c r="C37" s="25">
        <v>1</v>
      </c>
      <c r="D37" s="25">
        <v>42.9</v>
      </c>
      <c r="E37" s="47"/>
      <c r="F37" s="48"/>
    </row>
    <row r="38" spans="1:6" ht="12.75">
      <c r="A38" s="35"/>
      <c r="B38" s="14" t="s">
        <v>49</v>
      </c>
      <c r="C38" s="25">
        <v>1</v>
      </c>
      <c r="D38" s="25">
        <v>30</v>
      </c>
      <c r="E38" s="47"/>
      <c r="F38" s="48"/>
    </row>
    <row r="39" spans="1:6" ht="12.75">
      <c r="A39" s="52" t="s">
        <v>50</v>
      </c>
      <c r="B39" s="24" t="s">
        <v>51</v>
      </c>
      <c r="C39" s="25"/>
      <c r="D39" s="25"/>
      <c r="E39" s="36"/>
      <c r="F39" s="20"/>
    </row>
    <row r="40" spans="1:6" ht="12.75">
      <c r="A40" s="53"/>
      <c r="B40" s="14" t="s">
        <v>52</v>
      </c>
      <c r="C40" s="25">
        <v>3</v>
      </c>
      <c r="D40" s="54">
        <v>42000</v>
      </c>
      <c r="E40" s="36">
        <v>42000</v>
      </c>
      <c r="F40" s="20">
        <v>42000</v>
      </c>
    </row>
    <row r="41" spans="1:6" ht="12.75">
      <c r="A41" s="53"/>
      <c r="B41" s="24" t="s">
        <v>53</v>
      </c>
      <c r="C41" s="25"/>
      <c r="D41" s="25"/>
      <c r="E41" s="36"/>
      <c r="F41" s="20"/>
    </row>
    <row r="42" spans="1:6" ht="12.75">
      <c r="A42" s="53"/>
      <c r="B42" s="14" t="s">
        <v>13</v>
      </c>
      <c r="C42" s="25">
        <v>1</v>
      </c>
      <c r="D42" s="25">
        <v>12</v>
      </c>
      <c r="E42" s="47">
        <v>196.22</v>
      </c>
      <c r="F42" s="48">
        <f>E42*F5</f>
        <v>981.1</v>
      </c>
    </row>
    <row r="43" spans="1:6" ht="12.75">
      <c r="A43" s="53"/>
      <c r="B43" s="14" t="s">
        <v>38</v>
      </c>
      <c r="C43" s="25">
        <v>4</v>
      </c>
      <c r="D43" s="25">
        <v>101.21</v>
      </c>
      <c r="E43" s="47"/>
      <c r="F43" s="48"/>
    </row>
    <row r="44" spans="1:6" ht="12.75">
      <c r="A44" s="53"/>
      <c r="B44" s="55" t="s">
        <v>54</v>
      </c>
      <c r="C44" s="25">
        <v>0.1</v>
      </c>
      <c r="D44" s="25">
        <v>22.81</v>
      </c>
      <c r="E44" s="47"/>
      <c r="F44" s="48"/>
    </row>
    <row r="45" spans="1:6" ht="12.75">
      <c r="A45" s="56"/>
      <c r="B45" s="14" t="s">
        <v>55</v>
      </c>
      <c r="C45" s="25">
        <v>2</v>
      </c>
      <c r="D45" s="25">
        <v>60.2</v>
      </c>
      <c r="E45" s="47"/>
      <c r="F45" s="48"/>
    </row>
    <row r="46" spans="1:6" ht="12.75">
      <c r="A46" s="52" t="s">
        <v>56</v>
      </c>
      <c r="B46" s="57" t="s">
        <v>57</v>
      </c>
      <c r="C46" s="25"/>
      <c r="D46" s="25"/>
      <c r="E46" s="58"/>
      <c r="F46" s="59"/>
    </row>
    <row r="47" spans="1:6" ht="12.75">
      <c r="A47" s="53"/>
      <c r="B47" s="14" t="s">
        <v>58</v>
      </c>
      <c r="C47" s="25">
        <v>30</v>
      </c>
      <c r="D47" s="25">
        <v>353.17</v>
      </c>
      <c r="E47" s="39">
        <v>403.68</v>
      </c>
      <c r="F47" s="28">
        <f>E47*F5</f>
        <v>2018.4</v>
      </c>
    </row>
    <row r="48" spans="1:6" ht="12.75">
      <c r="A48" s="56"/>
      <c r="B48" s="55" t="s">
        <v>36</v>
      </c>
      <c r="C48" s="25">
        <v>10</v>
      </c>
      <c r="D48" s="25">
        <v>50.51</v>
      </c>
      <c r="E48" s="40"/>
      <c r="F48" s="34"/>
    </row>
    <row r="49" spans="1:6" ht="12.75">
      <c r="A49" s="52" t="s">
        <v>59</v>
      </c>
      <c r="B49" s="57" t="s">
        <v>60</v>
      </c>
      <c r="C49" s="25"/>
      <c r="D49" s="25"/>
      <c r="E49" s="58"/>
      <c r="F49" s="59"/>
    </row>
    <row r="50" spans="1:6" ht="12.75">
      <c r="A50" s="53"/>
      <c r="B50" s="14" t="s">
        <v>58</v>
      </c>
      <c r="C50" s="25">
        <v>30</v>
      </c>
      <c r="D50" s="25">
        <v>374.51</v>
      </c>
      <c r="E50" s="39">
        <v>547.22</v>
      </c>
      <c r="F50" s="28">
        <f>E50*F5</f>
        <v>2736.1000000000004</v>
      </c>
    </row>
    <row r="51" spans="1:6" ht="12.75">
      <c r="A51" s="53"/>
      <c r="B51" s="55" t="s">
        <v>36</v>
      </c>
      <c r="C51" s="25">
        <v>30</v>
      </c>
      <c r="D51" s="25">
        <v>146.71</v>
      </c>
      <c r="E51" s="60"/>
      <c r="F51" s="30"/>
    </row>
    <row r="52" spans="1:6" ht="12.75">
      <c r="A52" s="53"/>
      <c r="B52" s="14" t="s">
        <v>61</v>
      </c>
      <c r="C52" s="25">
        <v>0.2</v>
      </c>
      <c r="D52" s="25">
        <v>26</v>
      </c>
      <c r="E52" s="40"/>
      <c r="F52" s="34"/>
    </row>
    <row r="53" spans="1:6" ht="12.75">
      <c r="A53" s="53"/>
      <c r="B53" s="57" t="s">
        <v>62</v>
      </c>
      <c r="C53" s="25"/>
      <c r="D53" s="25"/>
      <c r="E53" s="36"/>
      <c r="F53" s="20"/>
    </row>
    <row r="54" spans="1:6" ht="12.75">
      <c r="A54" s="53"/>
      <c r="B54" s="55" t="s">
        <v>63</v>
      </c>
      <c r="C54" s="17">
        <v>0.5</v>
      </c>
      <c r="D54" s="17">
        <v>550</v>
      </c>
      <c r="E54" s="39">
        <v>850</v>
      </c>
      <c r="F54" s="28">
        <f>E54*F5</f>
        <v>4250</v>
      </c>
    </row>
    <row r="55" spans="1:6" ht="12.75">
      <c r="A55" s="53"/>
      <c r="B55" s="14" t="s">
        <v>64</v>
      </c>
      <c r="C55" s="17">
        <v>1</v>
      </c>
      <c r="D55" s="17">
        <v>300</v>
      </c>
      <c r="E55" s="40"/>
      <c r="F55" s="34"/>
    </row>
    <row r="56" spans="1:6" ht="12.75">
      <c r="A56" s="53"/>
      <c r="B56" s="57" t="s">
        <v>65</v>
      </c>
      <c r="C56" s="17"/>
      <c r="D56" s="17"/>
      <c r="E56" s="36"/>
      <c r="F56" s="20"/>
    </row>
    <row r="57" spans="1:6" ht="12.75">
      <c r="A57" s="53"/>
      <c r="B57" s="14" t="s">
        <v>66</v>
      </c>
      <c r="C57" s="17">
        <v>11</v>
      </c>
      <c r="D57" s="17">
        <v>166.76</v>
      </c>
      <c r="E57" s="36">
        <v>166.76</v>
      </c>
      <c r="F57" s="20">
        <f>E57*F5</f>
        <v>833.8</v>
      </c>
    </row>
    <row r="58" spans="1:6" ht="12.75">
      <c r="A58" s="53"/>
      <c r="B58" s="57" t="s">
        <v>67</v>
      </c>
      <c r="C58" s="17"/>
      <c r="D58" s="17"/>
      <c r="E58" s="36"/>
      <c r="F58" s="20"/>
    </row>
    <row r="59" spans="1:6" ht="12.75">
      <c r="A59" s="56"/>
      <c r="B59" s="14" t="s">
        <v>68</v>
      </c>
      <c r="C59" s="17">
        <v>0.3</v>
      </c>
      <c r="D59" s="17">
        <v>25.98</v>
      </c>
      <c r="E59" s="36">
        <v>25.98</v>
      </c>
      <c r="F59" s="20">
        <f>E59*F5</f>
        <v>129.9</v>
      </c>
    </row>
    <row r="60" spans="1:6" ht="12.75">
      <c r="A60" s="61"/>
      <c r="B60" s="14"/>
      <c r="C60" s="17"/>
      <c r="D60" s="62"/>
      <c r="E60" s="36"/>
      <c r="F60" s="20"/>
    </row>
    <row r="61" spans="1:6" ht="12.75">
      <c r="A61" s="13" t="s">
        <v>69</v>
      </c>
      <c r="B61" s="63" t="s">
        <v>70</v>
      </c>
      <c r="C61" s="63"/>
      <c r="D61" s="14"/>
      <c r="E61" s="64"/>
      <c r="F61" s="65"/>
    </row>
    <row r="62" spans="1:6" ht="12.75">
      <c r="A62" s="66"/>
      <c r="B62" s="67" t="s">
        <v>71</v>
      </c>
      <c r="C62" s="67"/>
      <c r="D62" s="67"/>
      <c r="E62" s="67"/>
      <c r="F62" s="68">
        <v>60056</v>
      </c>
    </row>
    <row r="63" spans="1:6" ht="12.75">
      <c r="A63" s="69"/>
      <c r="B63" s="70" t="s">
        <v>72</v>
      </c>
      <c r="C63" s="71"/>
      <c r="D63" s="71"/>
      <c r="E63" s="72"/>
      <c r="F63" s="68">
        <v>32796</v>
      </c>
    </row>
    <row r="64" spans="1:6" ht="12.75">
      <c r="A64" s="73"/>
      <c r="B64" s="70" t="s">
        <v>73</v>
      </c>
      <c r="C64" s="71"/>
      <c r="D64" s="71"/>
      <c r="E64" s="72"/>
      <c r="F64" s="68">
        <v>28141</v>
      </c>
    </row>
    <row r="65" spans="1:6" ht="12.75">
      <c r="A65" s="74"/>
      <c r="B65" s="75" t="s">
        <v>74</v>
      </c>
      <c r="C65" s="76"/>
      <c r="D65" s="76"/>
      <c r="E65" s="77"/>
      <c r="F65" s="68"/>
    </row>
    <row r="66" spans="1:6" ht="12.75">
      <c r="A66" s="74"/>
      <c r="B66" s="78" t="s">
        <v>75</v>
      </c>
      <c r="C66" s="79"/>
      <c r="D66" s="79"/>
      <c r="E66" s="80"/>
      <c r="F66" s="68">
        <v>9625</v>
      </c>
    </row>
    <row r="67" spans="1:6" ht="12.75">
      <c r="A67" s="74"/>
      <c r="B67" s="81" t="s">
        <v>76</v>
      </c>
      <c r="C67" s="82"/>
      <c r="D67" s="82"/>
      <c r="E67" s="83"/>
      <c r="F67" s="68">
        <v>1163</v>
      </c>
    </row>
    <row r="68" spans="1:6" ht="12.75">
      <c r="A68" s="74"/>
      <c r="B68" s="78" t="s">
        <v>77</v>
      </c>
      <c r="C68" s="79"/>
      <c r="D68" s="79"/>
      <c r="E68" s="80"/>
      <c r="F68" s="68">
        <v>15187</v>
      </c>
    </row>
    <row r="69" spans="1:6" ht="12.75">
      <c r="A69" s="74"/>
      <c r="B69" s="75" t="s">
        <v>78</v>
      </c>
      <c r="C69" s="76"/>
      <c r="D69" s="76"/>
      <c r="E69" s="77"/>
      <c r="F69" s="68">
        <v>16875</v>
      </c>
    </row>
    <row r="70" spans="1:6" ht="12.75">
      <c r="A70" s="74"/>
      <c r="B70" s="75" t="s">
        <v>79</v>
      </c>
      <c r="C70" s="76"/>
      <c r="D70" s="76"/>
      <c r="E70" s="77"/>
      <c r="F70" s="68">
        <v>14146</v>
      </c>
    </row>
    <row r="71" spans="1:6" ht="12.75">
      <c r="A71" s="14"/>
      <c r="B71" s="84" t="s">
        <v>80</v>
      </c>
      <c r="C71" s="85"/>
      <c r="D71" s="85"/>
      <c r="E71" s="86"/>
      <c r="F71" s="68">
        <f>SUM(F8:F70)</f>
        <v>246497.65</v>
      </c>
    </row>
    <row r="72" spans="1:6" ht="12.75">
      <c r="A72" s="14"/>
      <c r="B72" s="87" t="s">
        <v>81</v>
      </c>
      <c r="C72" s="88"/>
      <c r="D72" s="88"/>
      <c r="E72" s="89"/>
      <c r="F72" s="68">
        <v>194891</v>
      </c>
    </row>
    <row r="73" spans="1:6" ht="12.75">
      <c r="A73" s="14"/>
      <c r="B73" s="90" t="s">
        <v>82</v>
      </c>
      <c r="C73" s="91"/>
      <c r="D73" s="91"/>
      <c r="E73" s="92"/>
      <c r="F73" s="68">
        <v>9567</v>
      </c>
    </row>
    <row r="74" spans="1:6" ht="12.75">
      <c r="A74" s="14"/>
      <c r="B74" s="93" t="s">
        <v>83</v>
      </c>
      <c r="C74" s="94"/>
      <c r="D74" s="94"/>
      <c r="E74" s="95"/>
      <c r="F74" s="68">
        <f>F72-F71</f>
        <v>-51606.649999999994</v>
      </c>
    </row>
    <row r="75" spans="1:6" ht="12.75">
      <c r="A75" s="14"/>
      <c r="B75" s="96" t="s">
        <v>84</v>
      </c>
      <c r="C75" s="97"/>
      <c r="D75" s="98"/>
      <c r="E75" s="14"/>
      <c r="F75" s="99">
        <v>43884</v>
      </c>
    </row>
  </sheetData>
  <mergeCells count="43">
    <mergeCell ref="B74:E74"/>
    <mergeCell ref="B75:D75"/>
    <mergeCell ref="B70:E70"/>
    <mergeCell ref="B71:E71"/>
    <mergeCell ref="B72:E72"/>
    <mergeCell ref="B73:D73"/>
    <mergeCell ref="B65:E65"/>
    <mergeCell ref="B66:E66"/>
    <mergeCell ref="B68:E68"/>
    <mergeCell ref="B69:E69"/>
    <mergeCell ref="B61:C61"/>
    <mergeCell ref="B62:E62"/>
    <mergeCell ref="B63:E63"/>
    <mergeCell ref="B64:E64"/>
    <mergeCell ref="A49:A59"/>
    <mergeCell ref="E50:E52"/>
    <mergeCell ref="F50:F52"/>
    <mergeCell ref="E54:E55"/>
    <mergeCell ref="F54:F55"/>
    <mergeCell ref="A39:A45"/>
    <mergeCell ref="E42:E45"/>
    <mergeCell ref="F42:F45"/>
    <mergeCell ref="A46:A48"/>
    <mergeCell ref="E47:E48"/>
    <mergeCell ref="F47:F48"/>
    <mergeCell ref="A24:A29"/>
    <mergeCell ref="A30:A38"/>
    <mergeCell ref="E31:E38"/>
    <mergeCell ref="F31:F38"/>
    <mergeCell ref="A17:A18"/>
    <mergeCell ref="A19:A23"/>
    <mergeCell ref="E20:E21"/>
    <mergeCell ref="F20:F21"/>
    <mergeCell ref="A7:A8"/>
    <mergeCell ref="A9:A16"/>
    <mergeCell ref="E12:E16"/>
    <mergeCell ref="F12:F16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2015-02-26T11:42:20Z</dcterms:created>
  <dcterms:modified xsi:type="dcterms:W3CDTF">2015-02-26T11:43:09Z</dcterms:modified>
  <cp:category/>
  <cp:version/>
  <cp:contentType/>
  <cp:contentStatus/>
</cp:coreProperties>
</file>