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24" sheetId="1" r:id="rId1"/>
  </sheets>
  <definedNames/>
  <calcPr fullCalcOnLoad="1" refMode="R1C1"/>
</workbook>
</file>

<file path=xl/sharedStrings.xml><?xml version="1.0" encoding="utf-8"?>
<sst xmlns="http://schemas.openxmlformats.org/spreadsheetml/2006/main" count="115" uniqueCount="111">
  <si>
    <t>Отчет управляющей организации ООО "Жилсервис" 2014г.</t>
  </si>
  <si>
    <t>Орловский р-он, п. Истомино, д.24</t>
  </si>
  <si>
    <t>период выполнения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</si>
  <si>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</si>
  <si>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</si>
  <si>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</si>
  <si>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</si>
  <si>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</si>
  <si>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</si>
  <si>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</si>
  <si>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</si>
  <si>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янв.</t>
  </si>
  <si>
    <t>Замена эл. лампочек</t>
  </si>
  <si>
    <t xml:space="preserve">   Лампа ЛОН 60</t>
  </si>
  <si>
    <t>февраль</t>
  </si>
  <si>
    <t>Прогрев стояков от замерзания подвал</t>
  </si>
  <si>
    <t>Бензин А-92</t>
  </si>
  <si>
    <t>Ремонт стояка центр. канализации подвал</t>
  </si>
  <si>
    <t>Переход п/п канал.чугун/пл.</t>
  </si>
  <si>
    <t>Труба D-50 L=2000</t>
  </si>
  <si>
    <t>Тройник р - 50</t>
  </si>
  <si>
    <t>Труба д-50*30 см</t>
  </si>
  <si>
    <t>Заглушка д-50</t>
  </si>
  <si>
    <t>Муфта 50</t>
  </si>
  <si>
    <t>Хомут</t>
  </si>
  <si>
    <t>Ремонт системы осв. и установка светильников</t>
  </si>
  <si>
    <t>Арматура Нбб 64-60</t>
  </si>
  <si>
    <t>Шар стекло</t>
  </si>
  <si>
    <t>Лампа ЛОН 60</t>
  </si>
  <si>
    <t>Выключатель 2 кл.</t>
  </si>
  <si>
    <t>Патрон керамический Е 27</t>
  </si>
  <si>
    <t>АПБПП (АПУНП) 2*4 Б провод</t>
  </si>
  <si>
    <t>март</t>
  </si>
  <si>
    <t>Установка светильников с реле</t>
  </si>
  <si>
    <t xml:space="preserve">   Арматура Нбб 64-60</t>
  </si>
  <si>
    <t xml:space="preserve">   Выключатель энергосберегающий ЭВ-1</t>
  </si>
  <si>
    <t xml:space="preserve">   Шар стекло</t>
  </si>
  <si>
    <t>апрель</t>
  </si>
  <si>
    <t>Ремонт стояка х/в</t>
  </si>
  <si>
    <t xml:space="preserve">   Американка пр. 1/2</t>
  </si>
  <si>
    <t xml:space="preserve">   Кран американка 3\4    VALTEK</t>
  </si>
  <si>
    <t xml:space="preserve">   Кран американка YT 1\2 бабочка</t>
  </si>
  <si>
    <t xml:space="preserve">   Кран шаровый Д-20</t>
  </si>
  <si>
    <t xml:space="preserve">   Муфта 20</t>
  </si>
  <si>
    <t xml:space="preserve">   Муфта 25</t>
  </si>
  <si>
    <t xml:space="preserve">   Муфта 25х20</t>
  </si>
  <si>
    <t xml:space="preserve">   Отвод  25</t>
  </si>
  <si>
    <t xml:space="preserve">   Фум лента</t>
  </si>
  <si>
    <t xml:space="preserve">   Тройник 25х20х25</t>
  </si>
  <si>
    <t xml:space="preserve">   Труба 20</t>
  </si>
  <si>
    <t xml:space="preserve">   Труба 25</t>
  </si>
  <si>
    <t>Ремонт и окраска скамеек</t>
  </si>
  <si>
    <t xml:space="preserve">   Растворитель 646  Пересвет 0,5л</t>
  </si>
  <si>
    <t xml:space="preserve">   Эмаль ПФ-115 желтая</t>
  </si>
  <si>
    <t xml:space="preserve">   Доска обрезная 40/150</t>
  </si>
  <si>
    <t>июнь</t>
  </si>
  <si>
    <t>Ремонт системы ЦО</t>
  </si>
  <si>
    <t xml:space="preserve">   Кран 11б27 Ду-15</t>
  </si>
  <si>
    <t xml:space="preserve">   Кран ALT г/г баб. 1/2 лат. ник. шар.</t>
  </si>
  <si>
    <t xml:space="preserve">   Кран 11б27 Ду-20</t>
  </si>
  <si>
    <t xml:space="preserve">   Сгон 3\4 в сборе черн.</t>
  </si>
  <si>
    <t xml:space="preserve">   Сгон черн 20 в сборе</t>
  </si>
  <si>
    <t xml:space="preserve">   Резьба 20</t>
  </si>
  <si>
    <t xml:space="preserve">   Лён/шт</t>
  </si>
  <si>
    <t xml:space="preserve">   Резьба  Д-15</t>
  </si>
  <si>
    <t>Замена канализационных труб на выводе из 2-х подъездов</t>
  </si>
  <si>
    <t xml:space="preserve">   Заглушка Д50</t>
  </si>
  <si>
    <t xml:space="preserve">   Заглушка канализ. 110</t>
  </si>
  <si>
    <t xml:space="preserve">   Манжет 123*110</t>
  </si>
  <si>
    <t xml:space="preserve">   Манжета</t>
  </si>
  <si>
    <t xml:space="preserve">   Отвод 110 х 45</t>
  </si>
  <si>
    <t xml:space="preserve">   Отвод канализационный 50  45град.</t>
  </si>
  <si>
    <t xml:space="preserve">   Переход</t>
  </si>
  <si>
    <t xml:space="preserve">   Переход 123 х 120</t>
  </si>
  <si>
    <t xml:space="preserve">   Труба 110 (2 М)</t>
  </si>
  <si>
    <t xml:space="preserve">   Трайник 110 х 50 х 45</t>
  </si>
  <si>
    <t xml:space="preserve">   Трайник 110*110*45</t>
  </si>
  <si>
    <t xml:space="preserve">   Тройник 50х90</t>
  </si>
  <si>
    <t xml:space="preserve">   Труба 110  х 1м</t>
  </si>
  <si>
    <t xml:space="preserve">   Труба 50 х 0,5м</t>
  </si>
  <si>
    <t>авг.</t>
  </si>
  <si>
    <t xml:space="preserve">  Замена на ЦО кран маевского 1\2</t>
  </si>
  <si>
    <t>Опломбировка эл. счетчиков</t>
  </si>
  <si>
    <t>сент.</t>
  </si>
  <si>
    <t>Ремонт электроосвещения</t>
  </si>
  <si>
    <t xml:space="preserve">   Кабель-канал 16\16 Элекор</t>
  </si>
  <si>
    <t>октябрь</t>
  </si>
  <si>
    <t>Ремонт входной  двери</t>
  </si>
  <si>
    <t xml:space="preserve">   Электроды ЛЭЗМР-3С 3мм</t>
  </si>
  <si>
    <t>Утепление труб цо</t>
  </si>
  <si>
    <t xml:space="preserve">   Пергамин П-300 (20м\п)</t>
  </si>
  <si>
    <t xml:space="preserve">   Кнауфф мин.ват изоляция 12кв.м.</t>
  </si>
  <si>
    <t>Освещение подъездов</t>
  </si>
  <si>
    <t>нояб.</t>
  </si>
  <si>
    <t>Замена в местах общего пользования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</si>
  <si>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</si>
  <si>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</si>
  <si>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</si>
  <si>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</si>
  <si>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</t>
  </si>
  <si>
    <t xml:space="preserve">Техническое обслуживание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</si>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</sst>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0" fillId="0" borderId="4" xfId="0" applyBorder="1" applyAlignment="1">
      <alignment/>
    </xf>
    <xf numFmtId="1" fontId="0" fillId="0" borderId="6" xfId="0" applyNumberForma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left"/>
    </xf>
    <xf numFmtId="0" fontId="0" fillId="0" borderId="7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textRotation="90"/>
    </xf>
    <xf numFmtId="0" fontId="1" fillId="2" borderId="1" xfId="0" applyFont="1" applyFill="1" applyBorder="1" applyAlignment="1">
      <alignment/>
    </xf>
    <xf numFmtId="0" fontId="0" fillId="0" borderId="6" xfId="0" applyFill="1" applyBorder="1" applyAlignment="1">
      <alignment vertical="center" wrapText="1"/>
    </xf>
    <xf numFmtId="1" fontId="0" fillId="0" borderId="6" xfId="0" applyNumberForma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textRotation="90"/>
    </xf>
    <xf numFmtId="0" fontId="0" fillId="0" borderId="6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4" xfId="0" applyBorder="1" applyAlignment="1">
      <alignment horizontal="center" textRotation="90"/>
    </xf>
    <xf numFmtId="0" fontId="1" fillId="2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0" fillId="0" borderId="5" xfId="0" applyBorder="1" applyAlignment="1">
      <alignment horizontal="center" textRotation="90"/>
    </xf>
    <xf numFmtId="0" fontId="0" fillId="0" borderId="3" xfId="0" applyFill="1" applyBorder="1" applyAlignment="1">
      <alignment horizontal="center" vertical="center"/>
    </xf>
    <xf numFmtId="0" fontId="0" fillId="0" borderId="8" xfId="0" applyBorder="1" applyAlignment="1">
      <alignment horizontal="center" textRotation="90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0" fillId="0" borderId="6" xfId="0" applyNumberFormat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I21" sqref="I21"/>
    </sheetView>
  </sheetViews>
  <sheetFormatPr defaultColWidth="9.00390625" defaultRowHeight="12.75"/>
  <cols>
    <col min="1" max="1" width="5.625" style="0" customWidth="1"/>
    <col min="2" max="2" width="47.375" style="0" customWidth="1"/>
    <col min="4" max="4" width="10.625" style="0" customWidth="1"/>
    <col min="5" max="5" width="9.125" style="0" hidden="1" customWidth="1"/>
    <col min="6" max="6" width="12.25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</row>
    <row r="4" spans="1:6" ht="62.25" customHeight="1">
      <c r="A4" s="9"/>
      <c r="B4" s="10"/>
      <c r="C4" s="11" t="s">
        <v>6</v>
      </c>
      <c r="D4" s="11" t="s">
        <v>7</v>
      </c>
      <c r="E4" s="11" t="s">
        <v>8</v>
      </c>
      <c r="F4" s="10"/>
    </row>
    <row r="5" spans="1:6" ht="12.75" hidden="1">
      <c r="A5" s="12"/>
      <c r="B5" s="13"/>
      <c r="C5" s="14"/>
      <c r="D5" s="14"/>
      <c r="E5" s="14"/>
      <c r="F5" s="14">
        <v>5.1</v>
      </c>
    </row>
    <row r="6" spans="1:6" ht="25.5">
      <c r="A6" s="12" t="s">
        <v>9</v>
      </c>
      <c r="B6" s="13" t="s">
        <v>10</v>
      </c>
      <c r="C6" s="14"/>
      <c r="D6" s="14"/>
      <c r="E6" s="14"/>
      <c r="F6" s="14"/>
    </row>
    <row r="7" spans="1:6" ht="12.75">
      <c r="A7" s="15" t="s">
        <v>11</v>
      </c>
      <c r="B7" s="16" t="s">
        <v>12</v>
      </c>
      <c r="C7" s="17"/>
      <c r="D7" s="17"/>
      <c r="E7" s="17"/>
      <c r="F7" s="17"/>
    </row>
    <row r="8" spans="1:6" ht="12.75">
      <c r="A8" s="15"/>
      <c r="B8" s="18" t="s">
        <v>13</v>
      </c>
      <c r="C8" s="17">
        <v>2</v>
      </c>
      <c r="D8" s="17">
        <v>22</v>
      </c>
      <c r="E8" s="17">
        <v>22</v>
      </c>
      <c r="F8" s="19">
        <f>E8*F5</f>
        <v>112.19999999999999</v>
      </c>
    </row>
    <row r="9" spans="1:6" ht="12.75">
      <c r="A9" s="20" t="s">
        <v>14</v>
      </c>
      <c r="B9" s="21" t="s">
        <v>15</v>
      </c>
      <c r="C9" s="17"/>
      <c r="D9" s="17"/>
      <c r="E9" s="17"/>
      <c r="F9" s="19"/>
    </row>
    <row r="10" spans="1:6" ht="12.75">
      <c r="A10" s="22"/>
      <c r="B10" s="14" t="s">
        <v>16</v>
      </c>
      <c r="C10" s="17">
        <v>5</v>
      </c>
      <c r="D10" s="17">
        <v>143.75</v>
      </c>
      <c r="E10" s="17">
        <v>143.75</v>
      </c>
      <c r="F10" s="19">
        <f>E10*F5</f>
        <v>733.125</v>
      </c>
    </row>
    <row r="11" spans="1:6" ht="12.75">
      <c r="A11" s="22"/>
      <c r="B11" s="23" t="s">
        <v>17</v>
      </c>
      <c r="C11" s="24"/>
      <c r="D11" s="17"/>
      <c r="E11" s="25"/>
      <c r="F11" s="19"/>
    </row>
    <row r="12" spans="1:6" ht="12.75">
      <c r="A12" s="22"/>
      <c r="B12" s="14" t="s">
        <v>18</v>
      </c>
      <c r="C12" s="17">
        <v>1</v>
      </c>
      <c r="D12" s="17">
        <v>37</v>
      </c>
      <c r="E12" s="26">
        <v>316</v>
      </c>
      <c r="F12" s="27">
        <f>E12*F5</f>
        <v>1611.6</v>
      </c>
    </row>
    <row r="13" spans="1:6" ht="12.75">
      <c r="A13" s="22"/>
      <c r="B13" s="14" t="s">
        <v>19</v>
      </c>
      <c r="C13" s="17">
        <v>1</v>
      </c>
      <c r="D13" s="17">
        <v>90</v>
      </c>
      <c r="E13" s="26"/>
      <c r="F13" s="27"/>
    </row>
    <row r="14" spans="1:6" ht="12.75">
      <c r="A14" s="22"/>
      <c r="B14" s="14" t="s">
        <v>20</v>
      </c>
      <c r="C14" s="17">
        <v>1</v>
      </c>
      <c r="D14" s="17">
        <v>28</v>
      </c>
      <c r="E14" s="26"/>
      <c r="F14" s="27"/>
    </row>
    <row r="15" spans="1:6" ht="12.75">
      <c r="A15" s="22"/>
      <c r="B15" s="14" t="s">
        <v>21</v>
      </c>
      <c r="C15" s="17">
        <v>1</v>
      </c>
      <c r="D15" s="17">
        <v>26</v>
      </c>
      <c r="E15" s="26"/>
      <c r="F15" s="27"/>
    </row>
    <row r="16" spans="1:6" ht="12.75">
      <c r="A16" s="22"/>
      <c r="B16" s="14" t="s">
        <v>22</v>
      </c>
      <c r="C16" s="17">
        <v>1</v>
      </c>
      <c r="D16" s="17">
        <v>9</v>
      </c>
      <c r="E16" s="26"/>
      <c r="F16" s="27"/>
    </row>
    <row r="17" spans="1:6" ht="12.75">
      <c r="A17" s="22"/>
      <c r="B17" s="14" t="s">
        <v>23</v>
      </c>
      <c r="C17" s="17">
        <v>2</v>
      </c>
      <c r="D17" s="28">
        <v>110</v>
      </c>
      <c r="E17" s="26"/>
      <c r="F17" s="27"/>
    </row>
    <row r="18" spans="1:6" ht="12.75">
      <c r="A18" s="22"/>
      <c r="B18" s="14" t="s">
        <v>24</v>
      </c>
      <c r="C18" s="17">
        <v>2</v>
      </c>
      <c r="D18" s="28">
        <v>16</v>
      </c>
      <c r="E18" s="26"/>
      <c r="F18" s="27"/>
    </row>
    <row r="19" spans="1:6" ht="12.75">
      <c r="A19" s="22"/>
      <c r="B19" s="29" t="s">
        <v>25</v>
      </c>
      <c r="C19" s="17"/>
      <c r="D19" s="28"/>
      <c r="E19" s="30"/>
      <c r="F19" s="31"/>
    </row>
    <row r="20" spans="1:6" ht="12.75">
      <c r="A20" s="22"/>
      <c r="B20" s="14" t="s">
        <v>26</v>
      </c>
      <c r="C20" s="17">
        <v>6</v>
      </c>
      <c r="D20" s="17">
        <v>187.8</v>
      </c>
      <c r="E20" s="32">
        <v>623.2</v>
      </c>
      <c r="F20" s="33">
        <f>E20*F5</f>
        <v>3178.32</v>
      </c>
    </row>
    <row r="21" spans="1:6" ht="12.75">
      <c r="A21" s="22"/>
      <c r="B21" s="34" t="s">
        <v>27</v>
      </c>
      <c r="C21" s="35">
        <v>6</v>
      </c>
      <c r="D21" s="17">
        <v>180.6</v>
      </c>
      <c r="E21" s="36"/>
      <c r="F21" s="37"/>
    </row>
    <row r="22" spans="1:6" ht="12.75">
      <c r="A22" s="22"/>
      <c r="B22" s="14" t="s">
        <v>28</v>
      </c>
      <c r="C22" s="17">
        <v>6</v>
      </c>
      <c r="D22" s="17">
        <v>66</v>
      </c>
      <c r="E22" s="36"/>
      <c r="F22" s="37"/>
    </row>
    <row r="23" spans="1:6" ht="12.75">
      <c r="A23" s="22"/>
      <c r="B23" s="38" t="s">
        <v>29</v>
      </c>
      <c r="C23" s="17">
        <v>3</v>
      </c>
      <c r="D23" s="17">
        <v>126</v>
      </c>
      <c r="E23" s="36"/>
      <c r="F23" s="37"/>
    </row>
    <row r="24" spans="1:6" ht="12.75">
      <c r="A24" s="22"/>
      <c r="B24" s="38" t="s">
        <v>30</v>
      </c>
      <c r="C24" s="17">
        <v>3</v>
      </c>
      <c r="D24" s="28">
        <v>22.8</v>
      </c>
      <c r="E24" s="36"/>
      <c r="F24" s="37"/>
    </row>
    <row r="25" spans="1:6" ht="12.75">
      <c r="A25" s="22"/>
      <c r="B25" s="38" t="s">
        <v>31</v>
      </c>
      <c r="C25" s="17">
        <v>5</v>
      </c>
      <c r="D25" s="17">
        <v>40</v>
      </c>
      <c r="E25" s="39"/>
      <c r="F25" s="40"/>
    </row>
    <row r="26" spans="1:6" ht="12.75">
      <c r="A26" s="41" t="s">
        <v>32</v>
      </c>
      <c r="B26" s="42" t="s">
        <v>33</v>
      </c>
      <c r="C26" s="17"/>
      <c r="D26" s="17"/>
      <c r="E26" s="43"/>
      <c r="F26" s="44"/>
    </row>
    <row r="27" spans="1:6" ht="12.75">
      <c r="A27" s="41"/>
      <c r="B27" s="38" t="s">
        <v>34</v>
      </c>
      <c r="C27" s="17">
        <v>3</v>
      </c>
      <c r="D27" s="17">
        <v>93.98</v>
      </c>
      <c r="E27" s="45">
        <v>787.28</v>
      </c>
      <c r="F27" s="33">
        <f>E27*F5</f>
        <v>4015.1279999999997</v>
      </c>
    </row>
    <row r="28" spans="1:6" ht="12.75">
      <c r="A28" s="41"/>
      <c r="B28" s="38" t="s">
        <v>35</v>
      </c>
      <c r="C28" s="17">
        <v>3</v>
      </c>
      <c r="D28" s="17">
        <v>570</v>
      </c>
      <c r="E28" s="46"/>
      <c r="F28" s="37"/>
    </row>
    <row r="29" spans="1:6" ht="12.75">
      <c r="A29" s="41"/>
      <c r="B29" s="38" t="s">
        <v>13</v>
      </c>
      <c r="C29" s="17">
        <v>3</v>
      </c>
      <c r="D29" s="17">
        <v>33</v>
      </c>
      <c r="E29" s="46"/>
      <c r="F29" s="37"/>
    </row>
    <row r="30" spans="1:6" ht="12.75">
      <c r="A30" s="41"/>
      <c r="B30" s="38" t="s">
        <v>36</v>
      </c>
      <c r="C30" s="17">
        <v>3</v>
      </c>
      <c r="D30" s="17">
        <v>90.3</v>
      </c>
      <c r="E30" s="47"/>
      <c r="F30" s="40"/>
    </row>
    <row r="31" spans="1:6" ht="12.75">
      <c r="A31" s="48" t="s">
        <v>37</v>
      </c>
      <c r="B31" s="42" t="s">
        <v>38</v>
      </c>
      <c r="C31" s="17"/>
      <c r="D31" s="17"/>
      <c r="E31" s="43"/>
      <c r="F31" s="44"/>
    </row>
    <row r="32" spans="1:6" ht="12.75">
      <c r="A32" s="48"/>
      <c r="B32" s="38" t="s">
        <v>39</v>
      </c>
      <c r="C32" s="17">
        <v>1</v>
      </c>
      <c r="D32" s="28">
        <v>54</v>
      </c>
      <c r="E32" s="45">
        <v>1116.03</v>
      </c>
      <c r="F32" s="33">
        <f>E32*F5</f>
        <v>5691.753</v>
      </c>
    </row>
    <row r="33" spans="1:6" ht="12.75">
      <c r="A33" s="48"/>
      <c r="B33" s="38" t="s">
        <v>40</v>
      </c>
      <c r="C33" s="17">
        <v>1</v>
      </c>
      <c r="D33" s="17">
        <v>80</v>
      </c>
      <c r="E33" s="46"/>
      <c r="F33" s="37"/>
    </row>
    <row r="34" spans="1:6" ht="12.75">
      <c r="A34" s="48"/>
      <c r="B34" s="38" t="s">
        <v>41</v>
      </c>
      <c r="C34" s="17">
        <v>2</v>
      </c>
      <c r="D34" s="17">
        <v>100</v>
      </c>
      <c r="E34" s="46"/>
      <c r="F34" s="37"/>
    </row>
    <row r="35" spans="1:6" ht="12.75">
      <c r="A35" s="48"/>
      <c r="B35" s="38" t="s">
        <v>42</v>
      </c>
      <c r="C35" s="17">
        <v>3</v>
      </c>
      <c r="D35" s="17">
        <v>294</v>
      </c>
      <c r="E35" s="46"/>
      <c r="F35" s="37"/>
    </row>
    <row r="36" spans="1:6" ht="12.75">
      <c r="A36" s="48"/>
      <c r="B36" s="49" t="s">
        <v>43</v>
      </c>
      <c r="C36" s="17">
        <v>2</v>
      </c>
      <c r="D36" s="17">
        <v>12.36</v>
      </c>
      <c r="E36" s="46"/>
      <c r="F36" s="37"/>
    </row>
    <row r="37" spans="1:6" ht="12.75">
      <c r="A37" s="48"/>
      <c r="B37" s="50" t="s">
        <v>44</v>
      </c>
      <c r="C37" s="17">
        <v>5</v>
      </c>
      <c r="D37" s="17">
        <v>20</v>
      </c>
      <c r="E37" s="46"/>
      <c r="F37" s="37"/>
    </row>
    <row r="38" spans="1:6" ht="12.75">
      <c r="A38" s="48"/>
      <c r="B38" s="51" t="s">
        <v>45</v>
      </c>
      <c r="C38" s="35">
        <v>3</v>
      </c>
      <c r="D38" s="35">
        <v>9</v>
      </c>
      <c r="E38" s="46"/>
      <c r="F38" s="37"/>
    </row>
    <row r="39" spans="1:6" ht="12.75">
      <c r="A39" s="48"/>
      <c r="B39" s="52" t="s">
        <v>46</v>
      </c>
      <c r="C39" s="17">
        <v>4</v>
      </c>
      <c r="D39" s="17">
        <v>76.67</v>
      </c>
      <c r="E39" s="46"/>
      <c r="F39" s="37"/>
    </row>
    <row r="40" spans="1:6" ht="12.75">
      <c r="A40" s="48"/>
      <c r="B40" s="52" t="s">
        <v>47</v>
      </c>
      <c r="C40" s="17">
        <v>1</v>
      </c>
      <c r="D40" s="17">
        <v>30</v>
      </c>
      <c r="E40" s="46"/>
      <c r="F40" s="37"/>
    </row>
    <row r="41" spans="1:6" ht="12.75">
      <c r="A41" s="48"/>
      <c r="B41" s="52" t="s">
        <v>48</v>
      </c>
      <c r="C41" s="17">
        <v>2</v>
      </c>
      <c r="D41" s="17">
        <v>12</v>
      </c>
      <c r="E41" s="46"/>
      <c r="F41" s="37"/>
    </row>
    <row r="42" spans="1:6" ht="12.75">
      <c r="A42" s="48"/>
      <c r="B42" s="53" t="s">
        <v>49</v>
      </c>
      <c r="C42" s="54">
        <v>1</v>
      </c>
      <c r="D42" s="54">
        <v>20</v>
      </c>
      <c r="E42" s="46"/>
      <c r="F42" s="37"/>
    </row>
    <row r="43" spans="1:6" ht="12.75">
      <c r="A43" s="48"/>
      <c r="B43" s="14" t="s">
        <v>50</v>
      </c>
      <c r="C43" s="17">
        <v>12</v>
      </c>
      <c r="D43" s="17">
        <v>408</v>
      </c>
      <c r="E43" s="47"/>
      <c r="F43" s="40"/>
    </row>
    <row r="44" spans="1:6" ht="12.75">
      <c r="A44" s="48"/>
      <c r="B44" s="29" t="s">
        <v>51</v>
      </c>
      <c r="C44" s="17"/>
      <c r="D44" s="28"/>
      <c r="E44" s="55"/>
      <c r="F44" s="44"/>
    </row>
    <row r="45" spans="1:6" ht="12.75">
      <c r="A45" s="48"/>
      <c r="B45" s="14" t="s">
        <v>52</v>
      </c>
      <c r="C45" s="17">
        <v>0.5</v>
      </c>
      <c r="D45" s="17">
        <v>16</v>
      </c>
      <c r="E45" s="32">
        <v>668.09</v>
      </c>
      <c r="F45" s="33">
        <f>E45*F5</f>
        <v>3407.259</v>
      </c>
    </row>
    <row r="46" spans="1:6" ht="12.75">
      <c r="A46" s="48"/>
      <c r="B46" s="14" t="s">
        <v>53</v>
      </c>
      <c r="C46" s="17">
        <v>1.5</v>
      </c>
      <c r="D46" s="17">
        <v>142.87</v>
      </c>
      <c r="E46" s="36"/>
      <c r="F46" s="37"/>
    </row>
    <row r="47" spans="1:6" ht="12.75">
      <c r="A47" s="48"/>
      <c r="B47" s="14" t="s">
        <v>54</v>
      </c>
      <c r="C47" s="17">
        <v>0.076</v>
      </c>
      <c r="D47" s="17">
        <v>509.22</v>
      </c>
      <c r="E47" s="39"/>
      <c r="F47" s="40"/>
    </row>
    <row r="48" spans="1:6" ht="12.75">
      <c r="A48" s="56" t="s">
        <v>55</v>
      </c>
      <c r="B48" s="57" t="s">
        <v>56</v>
      </c>
      <c r="C48" s="17"/>
      <c r="D48" s="17"/>
      <c r="E48" s="55"/>
      <c r="F48" s="44"/>
    </row>
    <row r="49" spans="1:6" ht="12.75">
      <c r="A49" s="41"/>
      <c r="B49" s="14" t="s">
        <v>57</v>
      </c>
      <c r="C49" s="17">
        <v>2</v>
      </c>
      <c r="D49" s="17">
        <v>185.81</v>
      </c>
      <c r="E49" s="32">
        <v>1304.96</v>
      </c>
      <c r="F49" s="33">
        <f>E49*F5</f>
        <v>6655.295999999999</v>
      </c>
    </row>
    <row r="50" spans="1:6" ht="12.75">
      <c r="A50" s="41"/>
      <c r="B50" s="58" t="s">
        <v>58</v>
      </c>
      <c r="C50" s="59">
        <v>2</v>
      </c>
      <c r="D50" s="59">
        <v>183.28</v>
      </c>
      <c r="E50" s="36"/>
      <c r="F50" s="37"/>
    </row>
    <row r="51" spans="1:6" ht="12.75">
      <c r="A51" s="41"/>
      <c r="B51" s="60" t="s">
        <v>59</v>
      </c>
      <c r="C51" s="59">
        <v>4</v>
      </c>
      <c r="D51" s="59">
        <v>552.08</v>
      </c>
      <c r="E51" s="36"/>
      <c r="F51" s="37"/>
    </row>
    <row r="52" spans="1:6" ht="12.75">
      <c r="A52" s="41"/>
      <c r="B52" s="60" t="s">
        <v>60</v>
      </c>
      <c r="C52" s="59">
        <v>1</v>
      </c>
      <c r="D52" s="59">
        <v>50</v>
      </c>
      <c r="E52" s="36"/>
      <c r="F52" s="37"/>
    </row>
    <row r="53" spans="1:6" ht="12.75">
      <c r="A53" s="41"/>
      <c r="B53" s="60" t="s">
        <v>61</v>
      </c>
      <c r="C53" s="59">
        <v>3</v>
      </c>
      <c r="D53" s="59">
        <v>216</v>
      </c>
      <c r="E53" s="36"/>
      <c r="F53" s="37"/>
    </row>
    <row r="54" spans="1:6" ht="12.75">
      <c r="A54" s="41"/>
      <c r="B54" s="58" t="s">
        <v>62</v>
      </c>
      <c r="C54" s="59">
        <v>8</v>
      </c>
      <c r="D54" s="59">
        <v>52.48</v>
      </c>
      <c r="E54" s="36"/>
      <c r="F54" s="37"/>
    </row>
    <row r="55" spans="1:6" ht="12.75">
      <c r="A55" s="41"/>
      <c r="B55" s="14" t="s">
        <v>63</v>
      </c>
      <c r="C55" s="17">
        <v>1</v>
      </c>
      <c r="D55" s="17">
        <v>25.31</v>
      </c>
      <c r="E55" s="36"/>
      <c r="F55" s="37"/>
    </row>
    <row r="56" spans="1:6" ht="12.75">
      <c r="A56" s="61"/>
      <c r="B56" s="14" t="s">
        <v>64</v>
      </c>
      <c r="C56" s="17">
        <v>4</v>
      </c>
      <c r="D56" s="17">
        <v>40</v>
      </c>
      <c r="E56" s="39"/>
      <c r="F56" s="40"/>
    </row>
    <row r="57" spans="1:6" ht="12.75">
      <c r="A57" s="48" t="s">
        <v>55</v>
      </c>
      <c r="B57" s="29" t="s">
        <v>65</v>
      </c>
      <c r="C57" s="17"/>
      <c r="D57" s="17"/>
      <c r="E57" s="17"/>
      <c r="F57" s="19"/>
    </row>
    <row r="58" spans="1:6" ht="12.75">
      <c r="A58" s="48"/>
      <c r="B58" s="52" t="s">
        <v>66</v>
      </c>
      <c r="C58" s="17">
        <v>1</v>
      </c>
      <c r="D58" s="17">
        <v>10</v>
      </c>
      <c r="E58" s="32">
        <v>1645</v>
      </c>
      <c r="F58" s="33">
        <f>E58*F5</f>
        <v>8389.5</v>
      </c>
    </row>
    <row r="59" spans="1:6" ht="12.75">
      <c r="A59" s="48"/>
      <c r="B59" s="14" t="s">
        <v>67</v>
      </c>
      <c r="C59" s="17">
        <v>2</v>
      </c>
      <c r="D59" s="17">
        <v>30</v>
      </c>
      <c r="E59" s="36"/>
      <c r="F59" s="37"/>
    </row>
    <row r="60" spans="1:6" ht="12.75">
      <c r="A60" s="48"/>
      <c r="B60" s="14" t="s">
        <v>68</v>
      </c>
      <c r="C60" s="17">
        <v>1</v>
      </c>
      <c r="D60" s="17">
        <v>35</v>
      </c>
      <c r="E60" s="36"/>
      <c r="F60" s="37"/>
    </row>
    <row r="61" spans="1:6" ht="12.75">
      <c r="A61" s="48"/>
      <c r="B61" s="14" t="s">
        <v>69</v>
      </c>
      <c r="C61" s="17">
        <v>3</v>
      </c>
      <c r="D61" s="17">
        <v>195</v>
      </c>
      <c r="E61" s="36"/>
      <c r="F61" s="37"/>
    </row>
    <row r="62" spans="1:6" ht="12.75">
      <c r="A62" s="48"/>
      <c r="B62" s="14" t="s">
        <v>70</v>
      </c>
      <c r="C62" s="17">
        <v>3</v>
      </c>
      <c r="D62" s="17">
        <v>117</v>
      </c>
      <c r="E62" s="36"/>
      <c r="F62" s="37"/>
    </row>
    <row r="63" spans="1:6" ht="12.75">
      <c r="A63" s="48"/>
      <c r="B63" s="14" t="s">
        <v>71</v>
      </c>
      <c r="C63" s="17">
        <v>1</v>
      </c>
      <c r="D63" s="17">
        <v>15</v>
      </c>
      <c r="E63" s="36"/>
      <c r="F63" s="37"/>
    </row>
    <row r="64" spans="1:6" ht="12.75">
      <c r="A64" s="48"/>
      <c r="B64" s="14" t="s">
        <v>72</v>
      </c>
      <c r="C64" s="17">
        <v>1</v>
      </c>
      <c r="D64" s="17">
        <v>100</v>
      </c>
      <c r="E64" s="36"/>
      <c r="F64" s="37"/>
    </row>
    <row r="65" spans="1:6" ht="12.75">
      <c r="A65" s="48"/>
      <c r="B65" s="14" t="s">
        <v>73</v>
      </c>
      <c r="C65" s="17">
        <v>2</v>
      </c>
      <c r="D65" s="17">
        <v>240</v>
      </c>
      <c r="E65" s="36"/>
      <c r="F65" s="37"/>
    </row>
    <row r="66" spans="1:6" ht="12.75">
      <c r="A66" s="48"/>
      <c r="B66" s="14" t="s">
        <v>74</v>
      </c>
      <c r="C66" s="17">
        <v>1</v>
      </c>
      <c r="D66" s="17">
        <v>250.5</v>
      </c>
      <c r="E66" s="36"/>
      <c r="F66" s="37"/>
    </row>
    <row r="67" spans="1:6" ht="12.75">
      <c r="A67" s="48"/>
      <c r="B67" s="14" t="s">
        <v>75</v>
      </c>
      <c r="C67" s="17">
        <v>1</v>
      </c>
      <c r="D67" s="17">
        <v>69</v>
      </c>
      <c r="E67" s="36"/>
      <c r="F67" s="37"/>
    </row>
    <row r="68" spans="1:6" ht="12.75">
      <c r="A68" s="48"/>
      <c r="B68" s="14" t="s">
        <v>76</v>
      </c>
      <c r="C68" s="17">
        <v>3</v>
      </c>
      <c r="D68" s="17">
        <v>225</v>
      </c>
      <c r="E68" s="36"/>
      <c r="F68" s="37"/>
    </row>
    <row r="69" spans="1:6" ht="12.75">
      <c r="A69" s="48"/>
      <c r="B69" s="60" t="s">
        <v>77</v>
      </c>
      <c r="C69" s="17">
        <v>1</v>
      </c>
      <c r="D69" s="17">
        <v>25</v>
      </c>
      <c r="E69" s="36"/>
      <c r="F69" s="37"/>
    </row>
    <row r="70" spans="1:6" ht="12.75">
      <c r="A70" s="48"/>
      <c r="B70" s="60" t="s">
        <v>78</v>
      </c>
      <c r="C70" s="17">
        <v>2</v>
      </c>
      <c r="D70" s="17">
        <v>298.5</v>
      </c>
      <c r="E70" s="36"/>
      <c r="F70" s="37"/>
    </row>
    <row r="71" spans="1:6" ht="12.75">
      <c r="A71" s="48"/>
      <c r="B71" s="60" t="s">
        <v>79</v>
      </c>
      <c r="C71" s="17">
        <v>1</v>
      </c>
      <c r="D71" s="17">
        <v>35</v>
      </c>
      <c r="E71" s="39"/>
      <c r="F71" s="40"/>
    </row>
    <row r="72" spans="1:6" ht="12.75">
      <c r="A72" s="48" t="s">
        <v>80</v>
      </c>
      <c r="B72" s="14" t="s">
        <v>81</v>
      </c>
      <c r="C72" s="17">
        <v>4</v>
      </c>
      <c r="D72" s="17">
        <v>130</v>
      </c>
      <c r="E72" s="36">
        <v>148.25</v>
      </c>
      <c r="F72" s="37">
        <f>E72*F5</f>
        <v>756.0749999999999</v>
      </c>
    </row>
    <row r="73" spans="1:6" ht="12.75">
      <c r="A73" s="48"/>
      <c r="B73" s="14" t="s">
        <v>82</v>
      </c>
      <c r="C73" s="17">
        <v>0.08</v>
      </c>
      <c r="D73" s="17">
        <v>18.25</v>
      </c>
      <c r="E73" s="36"/>
      <c r="F73" s="37"/>
    </row>
    <row r="74" spans="1:6" ht="12.75">
      <c r="A74" s="56" t="s">
        <v>83</v>
      </c>
      <c r="B74" s="29" t="s">
        <v>84</v>
      </c>
      <c r="C74" s="17"/>
      <c r="D74" s="17"/>
      <c r="E74" s="17"/>
      <c r="F74" s="19"/>
    </row>
    <row r="75" spans="1:6" ht="12.75">
      <c r="A75" s="61"/>
      <c r="B75" s="14" t="s">
        <v>85</v>
      </c>
      <c r="C75" s="17">
        <v>4</v>
      </c>
      <c r="D75" s="17">
        <v>48.4</v>
      </c>
      <c r="E75" s="17">
        <v>48.4</v>
      </c>
      <c r="F75" s="19">
        <f>E75*F5</f>
        <v>246.83999999999997</v>
      </c>
    </row>
    <row r="76" spans="1:6" ht="12.75">
      <c r="A76" s="56" t="s">
        <v>86</v>
      </c>
      <c r="B76" s="57" t="s">
        <v>87</v>
      </c>
      <c r="C76" s="17"/>
      <c r="D76" s="17"/>
      <c r="E76" s="55"/>
      <c r="F76" s="44"/>
    </row>
    <row r="77" spans="1:6" ht="12.75">
      <c r="A77" s="41"/>
      <c r="B77" s="60" t="s">
        <v>88</v>
      </c>
      <c r="C77" s="17">
        <v>0.3</v>
      </c>
      <c r="D77" s="17">
        <v>25.98</v>
      </c>
      <c r="E77" s="17">
        <v>25.98</v>
      </c>
      <c r="F77" s="19">
        <f>E77*F5</f>
        <v>132.498</v>
      </c>
    </row>
    <row r="78" spans="1:6" ht="12.75">
      <c r="A78" s="41"/>
      <c r="B78" s="57" t="s">
        <v>89</v>
      </c>
      <c r="C78" s="17"/>
      <c r="D78" s="17"/>
      <c r="E78" s="17"/>
      <c r="F78" s="19"/>
    </row>
    <row r="79" spans="1:6" ht="12.75">
      <c r="A79" s="41"/>
      <c r="B79" s="60" t="s">
        <v>90</v>
      </c>
      <c r="C79" s="17">
        <v>1</v>
      </c>
      <c r="D79" s="17">
        <v>300</v>
      </c>
      <c r="E79" s="32">
        <v>850</v>
      </c>
      <c r="F79" s="33">
        <f>E79*F5</f>
        <v>4335</v>
      </c>
    </row>
    <row r="80" spans="1:6" ht="12.75">
      <c r="A80" s="41"/>
      <c r="B80" s="14" t="s">
        <v>91</v>
      </c>
      <c r="C80" s="17">
        <v>0.5</v>
      </c>
      <c r="D80" s="17">
        <v>550</v>
      </c>
      <c r="E80" s="39"/>
      <c r="F80" s="40"/>
    </row>
    <row r="81" spans="1:6" ht="12.75">
      <c r="A81" s="41"/>
      <c r="B81" s="29" t="s">
        <v>92</v>
      </c>
      <c r="C81" s="17"/>
      <c r="D81" s="17"/>
      <c r="E81" s="17"/>
      <c r="F81" s="19"/>
    </row>
    <row r="82" spans="1:6" ht="12.75">
      <c r="A82" s="61"/>
      <c r="B82" s="14" t="s">
        <v>13</v>
      </c>
      <c r="C82" s="17">
        <v>2</v>
      </c>
      <c r="D82" s="17">
        <v>24</v>
      </c>
      <c r="E82" s="17">
        <v>24</v>
      </c>
      <c r="F82" s="19">
        <v>24</v>
      </c>
    </row>
    <row r="83" spans="1:6" ht="12.75">
      <c r="A83" s="56" t="s">
        <v>93</v>
      </c>
      <c r="B83" s="57" t="s">
        <v>94</v>
      </c>
      <c r="C83" s="62"/>
      <c r="D83" s="17"/>
      <c r="E83" s="17"/>
      <c r="F83" s="19"/>
    </row>
    <row r="84" spans="1:6" ht="12.75">
      <c r="A84" s="61"/>
      <c r="B84" s="38" t="s">
        <v>13</v>
      </c>
      <c r="C84" s="62">
        <v>1</v>
      </c>
      <c r="D84" s="17">
        <v>12</v>
      </c>
      <c r="E84" s="17"/>
      <c r="F84" s="19">
        <v>12</v>
      </c>
    </row>
    <row r="85" spans="1:6" ht="12.75">
      <c r="A85" s="63"/>
      <c r="B85" s="38"/>
      <c r="C85" s="62"/>
      <c r="D85" s="64"/>
      <c r="E85" s="17"/>
      <c r="F85" s="19"/>
    </row>
    <row r="86" spans="1:6" ht="12.75">
      <c r="A86" s="13" t="s">
        <v>95</v>
      </c>
      <c r="B86" s="6" t="s">
        <v>96</v>
      </c>
      <c r="C86" s="8"/>
      <c r="D86" s="14"/>
      <c r="E86" s="65"/>
      <c r="F86" s="66"/>
    </row>
    <row r="87" spans="1:6" ht="12.75">
      <c r="A87" s="67"/>
      <c r="B87" s="68" t="s">
        <v>97</v>
      </c>
      <c r="C87" s="68"/>
      <c r="D87" s="68"/>
      <c r="E87" s="69"/>
      <c r="F87" s="70">
        <v>60282</v>
      </c>
    </row>
    <row r="88" spans="1:6" ht="12.75">
      <c r="A88" s="71"/>
      <c r="B88" s="72" t="s">
        <v>98</v>
      </c>
      <c r="C88" s="73"/>
      <c r="D88" s="73"/>
      <c r="E88" s="74"/>
      <c r="F88" s="70">
        <v>32920</v>
      </c>
    </row>
    <row r="89" spans="1:6" ht="12.75">
      <c r="A89" s="75"/>
      <c r="B89" s="72" t="s">
        <v>99</v>
      </c>
      <c r="C89" s="73"/>
      <c r="D89" s="73"/>
      <c r="E89" s="74"/>
      <c r="F89" s="70">
        <v>28247</v>
      </c>
    </row>
    <row r="90" spans="1:6" ht="12.75">
      <c r="A90" s="76"/>
      <c r="B90" s="77" t="s">
        <v>100</v>
      </c>
      <c r="C90" s="68"/>
      <c r="D90" s="68"/>
      <c r="E90" s="69"/>
      <c r="F90" s="70"/>
    </row>
    <row r="91" spans="1:6" ht="12.75">
      <c r="A91" s="76"/>
      <c r="B91" s="78" t="s">
        <v>101</v>
      </c>
      <c r="C91" s="79"/>
      <c r="D91" s="79"/>
      <c r="E91" s="80"/>
      <c r="F91" s="70">
        <v>8126</v>
      </c>
    </row>
    <row r="92" spans="1:6" ht="12.75">
      <c r="A92" s="76"/>
      <c r="B92" s="81" t="s">
        <v>102</v>
      </c>
      <c r="C92" s="82"/>
      <c r="D92" s="82"/>
      <c r="E92" s="83"/>
      <c r="F92" s="70">
        <v>964</v>
      </c>
    </row>
    <row r="93" spans="1:6" ht="12.75">
      <c r="A93" s="76"/>
      <c r="B93" s="78" t="s">
        <v>103</v>
      </c>
      <c r="C93" s="79"/>
      <c r="D93" s="79"/>
      <c r="E93" s="80"/>
      <c r="F93" s="70">
        <v>15206</v>
      </c>
    </row>
    <row r="94" spans="1:6" ht="12.75">
      <c r="A94" s="76"/>
      <c r="B94" s="77" t="s">
        <v>104</v>
      </c>
      <c r="C94" s="68"/>
      <c r="D94" s="68"/>
      <c r="E94" s="69"/>
      <c r="F94" s="70">
        <v>16896</v>
      </c>
    </row>
    <row r="95" spans="1:6" ht="12.75">
      <c r="A95" s="76"/>
      <c r="B95" s="77" t="s">
        <v>105</v>
      </c>
      <c r="C95" s="68"/>
      <c r="D95" s="68"/>
      <c r="E95" s="69"/>
      <c r="F95" s="70">
        <v>12950</v>
      </c>
    </row>
    <row r="96" spans="1:6" ht="12.75">
      <c r="A96" s="14"/>
      <c r="B96" s="84" t="s">
        <v>106</v>
      </c>
      <c r="C96" s="85"/>
      <c r="D96" s="85"/>
      <c r="E96" s="86"/>
      <c r="F96" s="70">
        <f>SUM(F8:F95)</f>
        <v>214891.59399999998</v>
      </c>
    </row>
    <row r="97" spans="1:6" ht="12.75">
      <c r="A97" s="14"/>
      <c r="B97" s="87" t="s">
        <v>107</v>
      </c>
      <c r="C97" s="88"/>
      <c r="D97" s="88"/>
      <c r="E97" s="89"/>
      <c r="F97" s="70">
        <v>172275</v>
      </c>
    </row>
    <row r="98" spans="1:6" ht="12.75">
      <c r="A98" s="14"/>
      <c r="B98" s="90" t="s">
        <v>108</v>
      </c>
      <c r="C98" s="91"/>
      <c r="D98" s="91"/>
      <c r="E98" s="92"/>
      <c r="F98" s="70">
        <v>8050</v>
      </c>
    </row>
    <row r="99" spans="1:6" ht="12.75">
      <c r="A99" s="14"/>
      <c r="B99" s="93" t="s">
        <v>109</v>
      </c>
      <c r="C99" s="94"/>
      <c r="D99" s="94"/>
      <c r="E99" s="95"/>
      <c r="F99" s="70">
        <f>F97-F96</f>
        <v>-42616.59399999998</v>
      </c>
    </row>
    <row r="100" spans="1:6" ht="12.75">
      <c r="A100" s="14"/>
      <c r="B100" s="96" t="s">
        <v>110</v>
      </c>
      <c r="C100" s="97"/>
      <c r="D100" s="98"/>
      <c r="E100" s="14"/>
      <c r="F100" s="99">
        <v>64508</v>
      </c>
    </row>
  </sheetData>
  <mergeCells count="48">
    <mergeCell ref="B99:E99"/>
    <mergeCell ref="B100:D100"/>
    <mergeCell ref="B95:E95"/>
    <mergeCell ref="B96:E96"/>
    <mergeCell ref="B97:E97"/>
    <mergeCell ref="B98:D98"/>
    <mergeCell ref="B90:E90"/>
    <mergeCell ref="B91:E91"/>
    <mergeCell ref="B93:E93"/>
    <mergeCell ref="B94:E94"/>
    <mergeCell ref="B86:C86"/>
    <mergeCell ref="B87:E87"/>
    <mergeCell ref="B88:E88"/>
    <mergeCell ref="B89:E89"/>
    <mergeCell ref="A76:A82"/>
    <mergeCell ref="E79:E80"/>
    <mergeCell ref="F79:F80"/>
    <mergeCell ref="A83:A84"/>
    <mergeCell ref="A72:A73"/>
    <mergeCell ref="E72:E73"/>
    <mergeCell ref="F72:F73"/>
    <mergeCell ref="A74:A75"/>
    <mergeCell ref="A48:A56"/>
    <mergeCell ref="E49:E56"/>
    <mergeCell ref="F49:F56"/>
    <mergeCell ref="A57:A71"/>
    <mergeCell ref="E58:E71"/>
    <mergeCell ref="F58:F71"/>
    <mergeCell ref="A26:A30"/>
    <mergeCell ref="E27:E30"/>
    <mergeCell ref="F27:F30"/>
    <mergeCell ref="A31:A47"/>
    <mergeCell ref="E32:E43"/>
    <mergeCell ref="F32:F43"/>
    <mergeCell ref="E45:E47"/>
    <mergeCell ref="F45:F47"/>
    <mergeCell ref="A7:A8"/>
    <mergeCell ref="A9:A25"/>
    <mergeCell ref="E12:E18"/>
    <mergeCell ref="F12:F18"/>
    <mergeCell ref="E20:E25"/>
    <mergeCell ref="F20:F25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2015-02-26T11:43:40Z</dcterms:created>
  <dcterms:modified xsi:type="dcterms:W3CDTF">2015-02-26T11:44:26Z</dcterms:modified>
  <cp:category/>
  <cp:version/>
  <cp:contentType/>
  <cp:contentStatus/>
</cp:coreProperties>
</file>