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3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<sst xmlns="http://schemas.openxmlformats.org/spreadsheetml/2006/main" count="69" uniqueCount="66">
  <si>
    <t>Отчет управляющей организации ООО "Жилсервис" 2014г.</t>
  </si>
  <si>
    <t>Орловский р-он, п. Истомино, д.3</t>
  </si>
  <si>
    <t>Затраты на дом</t>
  </si>
  <si>
    <t>ТМЦ</t>
  </si>
  <si>
    <t>стоимость работ</t>
  </si>
  <si>
    <t>кол-во</t>
  </si>
  <si>
    <t>стоимость ТМЦ</t>
  </si>
  <si>
    <t>общая сумма ТМЦ</t>
  </si>
  <si>
    <t>1.</t>
  </si>
  <si>
    <t>Текущий ремонт мест общего пользования: в т.ч.</t>
  </si>
  <si>
    <t>март</t>
  </si>
  <si>
    <t>Ремонт освещения подъездов</t>
  </si>
  <si>
    <t xml:space="preserve">   Выключатель 1кл.</t>
  </si>
  <si>
    <t xml:space="preserve">   Лампа шар 60Д1\CL\E27 прозрачная</t>
  </si>
  <si>
    <t xml:space="preserve">Установка сеток на оголовки </t>
  </si>
  <si>
    <t xml:space="preserve">   Сетка сварная (50х50х1,6)</t>
  </si>
  <si>
    <t>апрель</t>
  </si>
  <si>
    <t>Ремонт канал.стояка</t>
  </si>
  <si>
    <t xml:space="preserve">   Клей хол.сварка</t>
  </si>
  <si>
    <t>Окраска песочниц</t>
  </si>
  <si>
    <t xml:space="preserve">   Эмаль ПФ-115 желтая</t>
  </si>
  <si>
    <t>май</t>
  </si>
  <si>
    <t>Ремонт порожков</t>
  </si>
  <si>
    <t xml:space="preserve">   Цемент</t>
  </si>
  <si>
    <t>август</t>
  </si>
  <si>
    <t xml:space="preserve">Ремонт цоколя </t>
  </si>
  <si>
    <t xml:space="preserve">   Кирпич красный</t>
  </si>
  <si>
    <t xml:space="preserve">   Раствор известковый</t>
  </si>
  <si>
    <t xml:space="preserve">   Пленка п/эт</t>
  </si>
  <si>
    <t>Замена вышедших из строя</t>
  </si>
  <si>
    <t xml:space="preserve">   Лампа ЛОН 60</t>
  </si>
  <si>
    <t>окт</t>
  </si>
  <si>
    <t>Заделка откосов(после установки стальных дверей)</t>
  </si>
  <si>
    <t xml:space="preserve">   Шпатлевка фасадная "Боларс"</t>
  </si>
  <si>
    <t>ноябрь</t>
  </si>
  <si>
    <t>Замена в местах общего пользования</t>
  </si>
  <si>
    <t>Утепление труб цо</t>
  </si>
  <si>
    <t xml:space="preserve">   Утеплитель URSA (21.6м 2/1,08 куб.м.)</t>
  </si>
  <si>
    <t>декабрь</t>
  </si>
  <si>
    <t>Ремонт освещения подвалов</t>
  </si>
  <si>
    <t xml:space="preserve">   Патрон керам Е-27</t>
  </si>
  <si>
    <t xml:space="preserve">   Кабель-канал 16\16 Элекор</t>
  </si>
  <si>
    <t>Замена стояка холодной воды</t>
  </si>
  <si>
    <t xml:space="preserve">   Кран 1/2</t>
  </si>
  <si>
    <t xml:space="preserve">   кран 20</t>
  </si>
  <si>
    <t xml:space="preserve">   Кран американка 3\4    VALTEK</t>
  </si>
  <si>
    <t xml:space="preserve">   Муфта  п\п 20</t>
  </si>
  <si>
    <t xml:space="preserve">   Переходник 1\2"ш-3\4"ш</t>
  </si>
  <si>
    <t xml:space="preserve">   Тройник 32х20х32</t>
  </si>
  <si>
    <t xml:space="preserve">   Труба полипропиленовая 20</t>
  </si>
  <si>
    <t xml:space="preserve">   Уголок п\п 20\90</t>
  </si>
  <si>
    <t xml:space="preserve">   Фум лента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</si>
  <si>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</si>
  <si>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</si>
  <si>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на социальные нужды</t>
  </si>
  <si>
    <t xml:space="preserve">Техническое обслуживание газовых сетей </t>
  </si>
  <si>
    <t>Освещение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</si>
  <si>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</si>
  <si>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</si>
  <si>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</si>
  <si>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</si>
  <si>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</si>
  <si>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ОДН электроснабжение</t>
  </si>
  <si>
    <t>Финансовый результат (перерасход)</t>
  </si>
  <si>
    <t>Задолженность населения за услуги ЖКХ по состоянию на 01.01.2015г.</t>
  </si>
  <si>
    <t>период выполнения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</si>
</sst>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textRotation="90" wrapText="1"/>
    </xf>
    <xf numFmtId="0" fontId="1" fillId="0" borderId="3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0" borderId="7" xfId="0" applyFont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textRotation="90"/>
    </xf>
    <xf numFmtId="0" fontId="0" fillId="0" borderId="1" xfId="0" applyFill="1" applyBorder="1" applyAlignment="1">
      <alignment vertical="center"/>
    </xf>
    <xf numFmtId="1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1" fillId="3" borderId="1" xfId="0" applyFont="1" applyFill="1" applyBorder="1" applyAlignment="1">
      <alignment/>
    </xf>
    <xf numFmtId="0" fontId="0" fillId="0" borderId="7" xfId="0" applyBorder="1" applyAlignment="1">
      <alignment horizontal="center" textRotation="90"/>
    </xf>
    <xf numFmtId="0" fontId="0" fillId="0" borderId="1" xfId="0" applyFont="1" applyFill="1" applyBorder="1" applyAlignment="1">
      <alignment/>
    </xf>
    <xf numFmtId="4" fontId="0" fillId="0" borderId="1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2" fillId="0" borderId="3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I18" sqref="I18"/>
    </sheetView>
  </sheetViews>
  <sheetFormatPr defaultColWidth="9.00390625" defaultRowHeight="12.75"/>
  <cols>
    <col min="1" max="1" width="5.375" style="0" customWidth="1"/>
    <col min="2" max="2" width="44.75390625" style="0" customWidth="1"/>
    <col min="4" max="4" width="10.875" style="0" customWidth="1"/>
    <col min="5" max="5" width="9.125" style="0" hidden="1" customWidth="1"/>
    <col min="6" max="6" width="11.8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2.75">
      <c r="A3" s="3" t="s">
        <v>65</v>
      </c>
      <c r="B3" s="4" t="s">
        <v>2</v>
      </c>
      <c r="C3" s="5" t="s">
        <v>3</v>
      </c>
      <c r="D3" s="6"/>
      <c r="E3" s="7"/>
      <c r="F3" s="4" t="s">
        <v>4</v>
      </c>
    </row>
    <row r="4" spans="1:6" ht="63.75" customHeight="1">
      <c r="A4" s="8"/>
      <c r="B4" s="9"/>
      <c r="C4" s="10" t="s">
        <v>5</v>
      </c>
      <c r="D4" s="10" t="s">
        <v>6</v>
      </c>
      <c r="E4" s="10" t="s">
        <v>7</v>
      </c>
      <c r="F4" s="9"/>
    </row>
    <row r="5" spans="1:6" ht="12.75" hidden="1">
      <c r="A5" s="11"/>
      <c r="B5" s="12"/>
      <c r="C5" s="13"/>
      <c r="D5" s="13"/>
      <c r="E5" s="13"/>
      <c r="F5" s="13">
        <v>4.9</v>
      </c>
    </row>
    <row r="6" spans="1:6" ht="25.5">
      <c r="A6" s="11" t="s">
        <v>8</v>
      </c>
      <c r="B6" s="12" t="s">
        <v>9</v>
      </c>
      <c r="C6" s="13"/>
      <c r="D6" s="13"/>
      <c r="E6" s="13"/>
      <c r="F6" s="13"/>
    </row>
    <row r="7" spans="1:6" ht="12.75">
      <c r="A7" s="3" t="s">
        <v>10</v>
      </c>
      <c r="B7" s="14" t="s">
        <v>11</v>
      </c>
      <c r="C7" s="15"/>
      <c r="D7" s="15"/>
      <c r="E7" s="15"/>
      <c r="F7" s="16"/>
    </row>
    <row r="8" spans="1:6" ht="12.75">
      <c r="A8" s="17"/>
      <c r="B8" s="13" t="s">
        <v>12</v>
      </c>
      <c r="C8" s="16">
        <v>1</v>
      </c>
      <c r="D8" s="16">
        <v>33.15</v>
      </c>
      <c r="E8" s="18">
        <v>75.15</v>
      </c>
      <c r="F8" s="19">
        <f>E8*F5</f>
        <v>368.23500000000007</v>
      </c>
    </row>
    <row r="9" spans="1:6" ht="12.75">
      <c r="A9" s="17"/>
      <c r="B9" s="20" t="s">
        <v>13</v>
      </c>
      <c r="C9" s="21">
        <v>2</v>
      </c>
      <c r="D9" s="21">
        <v>42</v>
      </c>
      <c r="E9" s="22"/>
      <c r="F9" s="23"/>
    </row>
    <row r="10" spans="1:6" ht="12.75">
      <c r="A10" s="17"/>
      <c r="B10" s="24" t="s">
        <v>14</v>
      </c>
      <c r="C10" s="21"/>
      <c r="D10" s="21"/>
      <c r="E10" s="25"/>
      <c r="F10" s="26"/>
    </row>
    <row r="11" spans="1:6" ht="12.75">
      <c r="A11" s="17"/>
      <c r="B11" s="20" t="s">
        <v>15</v>
      </c>
      <c r="C11" s="21">
        <v>2</v>
      </c>
      <c r="D11" s="21">
        <v>44.8</v>
      </c>
      <c r="E11" s="27">
        <v>44.8</v>
      </c>
      <c r="F11" s="28">
        <f>E11*F5</f>
        <v>219.52</v>
      </c>
    </row>
    <row r="12" spans="1:6" ht="12.75">
      <c r="A12" s="29" t="s">
        <v>16</v>
      </c>
      <c r="B12" s="24" t="s">
        <v>17</v>
      </c>
      <c r="C12" s="16"/>
      <c r="D12" s="16"/>
      <c r="E12" s="30"/>
      <c r="F12" s="31"/>
    </row>
    <row r="13" spans="1:6" ht="12.75">
      <c r="A13" s="29"/>
      <c r="B13" s="13" t="s">
        <v>18</v>
      </c>
      <c r="C13" s="16">
        <v>1</v>
      </c>
      <c r="D13" s="16">
        <v>32</v>
      </c>
      <c r="E13" s="32">
        <v>32</v>
      </c>
      <c r="F13" s="33">
        <f>E13*F5</f>
        <v>156.8</v>
      </c>
    </row>
    <row r="14" spans="1:6" ht="12.75">
      <c r="A14" s="29"/>
      <c r="B14" s="34" t="s">
        <v>19</v>
      </c>
      <c r="C14" s="35"/>
      <c r="D14" s="35"/>
      <c r="E14" s="36"/>
      <c r="F14" s="33"/>
    </row>
    <row r="15" spans="1:6" ht="12.75">
      <c r="A15" s="29"/>
      <c r="B15" s="13" t="s">
        <v>20</v>
      </c>
      <c r="C15" s="16">
        <v>1.5</v>
      </c>
      <c r="D15" s="16">
        <v>142.87</v>
      </c>
      <c r="E15" s="37">
        <v>142.87</v>
      </c>
      <c r="F15" s="33">
        <f>E15*F5</f>
        <v>700.0630000000001</v>
      </c>
    </row>
    <row r="16" spans="1:6" ht="12.75">
      <c r="A16" s="38" t="s">
        <v>21</v>
      </c>
      <c r="B16" s="34" t="s">
        <v>22</v>
      </c>
      <c r="C16" s="35"/>
      <c r="D16" s="35"/>
      <c r="E16" s="36"/>
      <c r="F16" s="33"/>
    </row>
    <row r="17" spans="1:6" ht="12.75">
      <c r="A17" s="39"/>
      <c r="B17" s="13" t="s">
        <v>23</v>
      </c>
      <c r="C17" s="16">
        <v>16</v>
      </c>
      <c r="D17" s="16">
        <v>80</v>
      </c>
      <c r="E17" s="32">
        <v>80</v>
      </c>
      <c r="F17" s="33">
        <f>E17*F5</f>
        <v>392</v>
      </c>
    </row>
    <row r="18" spans="1:6" ht="12.75">
      <c r="A18" s="38" t="s">
        <v>24</v>
      </c>
      <c r="B18" s="40" t="s">
        <v>25</v>
      </c>
      <c r="C18" s="16"/>
      <c r="D18" s="16"/>
      <c r="E18" s="30"/>
      <c r="F18" s="31"/>
    </row>
    <row r="19" spans="1:6" ht="12.75">
      <c r="A19" s="41"/>
      <c r="B19" s="42" t="s">
        <v>26</v>
      </c>
      <c r="C19" s="16">
        <v>100</v>
      </c>
      <c r="D19" s="16">
        <v>904.44</v>
      </c>
      <c r="E19" s="18">
        <v>3197.28</v>
      </c>
      <c r="F19" s="19">
        <f>E19*F5</f>
        <v>15666.672000000002</v>
      </c>
    </row>
    <row r="20" spans="1:6" ht="12.75">
      <c r="A20" s="41"/>
      <c r="B20" s="13" t="s">
        <v>27</v>
      </c>
      <c r="C20" s="16">
        <v>0.6</v>
      </c>
      <c r="D20" s="43">
        <v>1462.2</v>
      </c>
      <c r="E20" s="44"/>
      <c r="F20" s="45"/>
    </row>
    <row r="21" spans="1:6" ht="12.75">
      <c r="A21" s="41"/>
      <c r="B21" s="13" t="s">
        <v>23</v>
      </c>
      <c r="C21" s="16">
        <v>150</v>
      </c>
      <c r="D21" s="16">
        <v>800.64</v>
      </c>
      <c r="E21" s="44"/>
      <c r="F21" s="45"/>
    </row>
    <row r="22" spans="1:6" ht="12.75">
      <c r="A22" s="41"/>
      <c r="B22" s="42" t="s">
        <v>28</v>
      </c>
      <c r="C22" s="16">
        <v>1.5</v>
      </c>
      <c r="D22" s="16">
        <v>30</v>
      </c>
      <c r="E22" s="22"/>
      <c r="F22" s="23"/>
    </row>
    <row r="23" spans="1:6" ht="12.75">
      <c r="A23" s="41"/>
      <c r="B23" s="40" t="s">
        <v>29</v>
      </c>
      <c r="C23" s="16"/>
      <c r="D23" s="16"/>
      <c r="E23" s="32"/>
      <c r="F23" s="33"/>
    </row>
    <row r="24" spans="1:6" ht="12.75">
      <c r="A24" s="39"/>
      <c r="B24" s="42" t="s">
        <v>30</v>
      </c>
      <c r="C24" s="16">
        <v>2</v>
      </c>
      <c r="D24" s="16">
        <v>24</v>
      </c>
      <c r="E24" s="32">
        <v>24</v>
      </c>
      <c r="F24" s="33">
        <v>24</v>
      </c>
    </row>
    <row r="25" spans="1:6" ht="12.75">
      <c r="A25" s="38" t="s">
        <v>31</v>
      </c>
      <c r="B25" s="13" t="s">
        <v>32</v>
      </c>
      <c r="C25" s="16"/>
      <c r="D25" s="16"/>
      <c r="E25" s="30"/>
      <c r="F25" s="31"/>
    </row>
    <row r="26" spans="1:6" ht="12.75">
      <c r="A26" s="39"/>
      <c r="B26" s="13" t="s">
        <v>33</v>
      </c>
      <c r="C26" s="16">
        <v>7</v>
      </c>
      <c r="D26" s="16">
        <v>106.12</v>
      </c>
      <c r="E26" s="32">
        <v>106.12</v>
      </c>
      <c r="F26" s="33">
        <f>E26*F5</f>
        <v>519.988</v>
      </c>
    </row>
    <row r="27" spans="1:6" ht="12.75">
      <c r="A27" s="38" t="s">
        <v>34</v>
      </c>
      <c r="B27" s="40" t="s">
        <v>35</v>
      </c>
      <c r="C27" s="16"/>
      <c r="D27" s="16"/>
      <c r="E27" s="30"/>
      <c r="F27" s="31"/>
    </row>
    <row r="28" spans="1:6" ht="12.75">
      <c r="A28" s="41"/>
      <c r="B28" s="13" t="s">
        <v>30</v>
      </c>
      <c r="C28" s="16">
        <v>1</v>
      </c>
      <c r="D28" s="16">
        <v>12</v>
      </c>
      <c r="E28" s="30"/>
      <c r="F28" s="33">
        <v>12</v>
      </c>
    </row>
    <row r="29" spans="1:6" ht="12.75">
      <c r="A29" s="41"/>
      <c r="B29" s="24" t="s">
        <v>36</v>
      </c>
      <c r="C29" s="16"/>
      <c r="D29" s="16"/>
      <c r="E29" s="32"/>
      <c r="F29" s="33"/>
    </row>
    <row r="30" spans="1:6" ht="12.75">
      <c r="A30" s="39"/>
      <c r="B30" s="13" t="s">
        <v>37</v>
      </c>
      <c r="C30" s="16">
        <v>0.5</v>
      </c>
      <c r="D30" s="16">
        <v>650</v>
      </c>
      <c r="E30" s="32">
        <v>650</v>
      </c>
      <c r="F30" s="33">
        <f>E30*F5</f>
        <v>3185.0000000000005</v>
      </c>
    </row>
    <row r="31" spans="1:6" ht="12.75">
      <c r="A31" s="38" t="s">
        <v>38</v>
      </c>
      <c r="B31" s="24" t="s">
        <v>39</v>
      </c>
      <c r="C31" s="32"/>
      <c r="D31" s="32"/>
      <c r="E31" s="32"/>
      <c r="F31" s="33"/>
    </row>
    <row r="32" spans="1:6" ht="12.75">
      <c r="A32" s="41"/>
      <c r="B32" s="13" t="s">
        <v>12</v>
      </c>
      <c r="C32" s="32">
        <v>1</v>
      </c>
      <c r="D32" s="32">
        <v>49.5</v>
      </c>
      <c r="E32" s="18">
        <v>89.7</v>
      </c>
      <c r="F32" s="19">
        <f>E32*F5</f>
        <v>439.53000000000003</v>
      </c>
    </row>
    <row r="33" spans="1:6" ht="12.75">
      <c r="A33" s="41"/>
      <c r="B33" s="42" t="s">
        <v>40</v>
      </c>
      <c r="C33" s="32">
        <v>1</v>
      </c>
      <c r="D33" s="32">
        <v>16</v>
      </c>
      <c r="E33" s="44"/>
      <c r="F33" s="45"/>
    </row>
    <row r="34" spans="1:6" ht="12.75">
      <c r="A34" s="41"/>
      <c r="B34" s="42" t="s">
        <v>41</v>
      </c>
      <c r="C34" s="32">
        <v>2</v>
      </c>
      <c r="D34" s="32">
        <v>24.2</v>
      </c>
      <c r="E34" s="22"/>
      <c r="F34" s="23"/>
    </row>
    <row r="35" spans="1:6" ht="12.75">
      <c r="A35" s="41"/>
      <c r="B35" s="40" t="s">
        <v>42</v>
      </c>
      <c r="C35" s="32"/>
      <c r="D35" s="32"/>
      <c r="E35" s="32"/>
      <c r="F35" s="33"/>
    </row>
    <row r="36" spans="1:6" ht="12.75">
      <c r="A36" s="41"/>
      <c r="B36" s="42" t="s">
        <v>43</v>
      </c>
      <c r="C36" s="16">
        <v>2</v>
      </c>
      <c r="D36" s="16">
        <v>240</v>
      </c>
      <c r="E36" s="18">
        <v>913</v>
      </c>
      <c r="F36" s="19">
        <f>E36*F5</f>
        <v>4473.700000000001</v>
      </c>
    </row>
    <row r="37" spans="1:6" ht="12.75">
      <c r="A37" s="41"/>
      <c r="B37" s="42" t="s">
        <v>44</v>
      </c>
      <c r="C37" s="16">
        <v>1</v>
      </c>
      <c r="D37" s="16">
        <v>150</v>
      </c>
      <c r="E37" s="44"/>
      <c r="F37" s="45"/>
    </row>
    <row r="38" spans="1:6" ht="12.75">
      <c r="A38" s="41"/>
      <c r="B38" s="42" t="s">
        <v>45</v>
      </c>
      <c r="C38" s="16">
        <v>1</v>
      </c>
      <c r="D38" s="16">
        <v>62</v>
      </c>
      <c r="E38" s="44"/>
      <c r="F38" s="45"/>
    </row>
    <row r="39" spans="1:6" ht="12.75">
      <c r="A39" s="41"/>
      <c r="B39" s="42" t="s">
        <v>46</v>
      </c>
      <c r="C39" s="16">
        <v>7</v>
      </c>
      <c r="D39" s="16">
        <v>90</v>
      </c>
      <c r="E39" s="44"/>
      <c r="F39" s="45"/>
    </row>
    <row r="40" spans="1:6" ht="12.75">
      <c r="A40" s="41"/>
      <c r="B40" s="42" t="s">
        <v>47</v>
      </c>
      <c r="C40" s="16">
        <v>2</v>
      </c>
      <c r="D40" s="16">
        <v>76</v>
      </c>
      <c r="E40" s="44"/>
      <c r="F40" s="45"/>
    </row>
    <row r="41" spans="1:6" ht="12.75">
      <c r="A41" s="41"/>
      <c r="B41" s="46" t="s">
        <v>48</v>
      </c>
      <c r="C41" s="47">
        <v>1</v>
      </c>
      <c r="D41" s="48">
        <v>60</v>
      </c>
      <c r="E41" s="44"/>
      <c r="F41" s="45"/>
    </row>
    <row r="42" spans="1:6" ht="12.75">
      <c r="A42" s="41"/>
      <c r="B42" s="46" t="s">
        <v>49</v>
      </c>
      <c r="C42" s="47">
        <v>8</v>
      </c>
      <c r="D42" s="48">
        <v>184</v>
      </c>
      <c r="E42" s="44"/>
      <c r="F42" s="45"/>
    </row>
    <row r="43" spans="1:6" ht="12.75">
      <c r="A43" s="41"/>
      <c r="B43" s="46" t="s">
        <v>50</v>
      </c>
      <c r="C43" s="47">
        <v>4</v>
      </c>
      <c r="D43" s="48">
        <v>16</v>
      </c>
      <c r="E43" s="44"/>
      <c r="F43" s="45"/>
    </row>
    <row r="44" spans="1:6" ht="12.75">
      <c r="A44" s="39"/>
      <c r="B44" s="46" t="s">
        <v>51</v>
      </c>
      <c r="C44" s="47">
        <v>1</v>
      </c>
      <c r="D44" s="48">
        <v>35</v>
      </c>
      <c r="E44" s="22"/>
      <c r="F44" s="23"/>
    </row>
    <row r="45" spans="1:6" ht="12.75">
      <c r="A45" s="12"/>
      <c r="B45" s="10"/>
      <c r="C45" s="10"/>
      <c r="D45" s="49"/>
      <c r="E45" s="50"/>
      <c r="F45" s="51"/>
    </row>
    <row r="46" spans="1:6" ht="12.75">
      <c r="A46" s="52"/>
      <c r="B46" s="53" t="s">
        <v>52</v>
      </c>
      <c r="C46" s="53"/>
      <c r="D46" s="53"/>
      <c r="E46" s="54"/>
      <c r="F46" s="55">
        <v>32569</v>
      </c>
    </row>
    <row r="47" spans="1:6" ht="12.75">
      <c r="A47" s="56"/>
      <c r="B47" s="57" t="s">
        <v>53</v>
      </c>
      <c r="C47" s="58"/>
      <c r="D47" s="58"/>
      <c r="E47" s="59"/>
      <c r="F47" s="55">
        <v>17786</v>
      </c>
    </row>
    <row r="48" spans="1:6" ht="12.75">
      <c r="A48" s="60"/>
      <c r="B48" s="57" t="s">
        <v>54</v>
      </c>
      <c r="C48" s="58"/>
      <c r="D48" s="58"/>
      <c r="E48" s="59"/>
      <c r="F48" s="55">
        <v>15261</v>
      </c>
    </row>
    <row r="49" spans="1:6" ht="12.75">
      <c r="A49" s="61"/>
      <c r="B49" s="62" t="s">
        <v>55</v>
      </c>
      <c r="C49" s="53"/>
      <c r="D49" s="53"/>
      <c r="E49" s="54"/>
      <c r="F49" s="55">
        <v>2429</v>
      </c>
    </row>
    <row r="50" spans="1:6" ht="12.75">
      <c r="A50" s="61"/>
      <c r="B50" s="63" t="s">
        <v>56</v>
      </c>
      <c r="C50" s="64"/>
      <c r="D50" s="64"/>
      <c r="E50" s="65"/>
      <c r="F50" s="55">
        <v>3942</v>
      </c>
    </row>
    <row r="51" spans="1:6" ht="12.75">
      <c r="A51" s="61"/>
      <c r="B51" s="63" t="s">
        <v>57</v>
      </c>
      <c r="C51" s="64"/>
      <c r="D51" s="64"/>
      <c r="E51" s="65"/>
      <c r="F51" s="55">
        <v>8622</v>
      </c>
    </row>
    <row r="52" spans="1:6" ht="12.75">
      <c r="A52" s="61"/>
      <c r="B52" s="62" t="s">
        <v>58</v>
      </c>
      <c r="C52" s="53"/>
      <c r="D52" s="53"/>
      <c r="E52" s="54"/>
      <c r="F52" s="55">
        <v>9581</v>
      </c>
    </row>
    <row r="53" spans="1:6" ht="12.75">
      <c r="A53" s="61"/>
      <c r="B53" s="62" t="s">
        <v>59</v>
      </c>
      <c r="C53" s="53"/>
      <c r="D53" s="53"/>
      <c r="E53" s="54"/>
      <c r="F53" s="55">
        <v>7974</v>
      </c>
    </row>
    <row r="54" spans="1:6" ht="12.75">
      <c r="A54" s="13"/>
      <c r="B54" s="66" t="s">
        <v>60</v>
      </c>
      <c r="C54" s="67"/>
      <c r="D54" s="67"/>
      <c r="E54" s="68"/>
      <c r="F54" s="55">
        <f>SUM(F8:F53)</f>
        <v>124321.508</v>
      </c>
    </row>
    <row r="55" spans="1:6" ht="12.75">
      <c r="A55" s="13"/>
      <c r="B55" s="69" t="s">
        <v>61</v>
      </c>
      <c r="C55" s="70"/>
      <c r="D55" s="70"/>
      <c r="E55" s="71"/>
      <c r="F55" s="55">
        <v>103478</v>
      </c>
    </row>
    <row r="56" spans="1:6" ht="12.75">
      <c r="A56" s="13"/>
      <c r="B56" s="72" t="s">
        <v>62</v>
      </c>
      <c r="C56" s="73"/>
      <c r="D56" s="73"/>
      <c r="E56" s="74"/>
      <c r="F56" s="55">
        <v>2723</v>
      </c>
    </row>
    <row r="57" spans="1:6" ht="12.75">
      <c r="A57" s="13"/>
      <c r="B57" s="75" t="s">
        <v>63</v>
      </c>
      <c r="C57" s="76"/>
      <c r="D57" s="76"/>
      <c r="E57" s="77"/>
      <c r="F57" s="55">
        <f>F55-F54</f>
        <v>-20843.508</v>
      </c>
    </row>
    <row r="58" spans="1:6" ht="12.75">
      <c r="A58" s="13"/>
      <c r="B58" s="78" t="s">
        <v>64</v>
      </c>
      <c r="C58" s="79"/>
      <c r="D58" s="80"/>
      <c r="E58" s="13"/>
      <c r="F58" s="81">
        <v>24955</v>
      </c>
    </row>
  </sheetData>
  <mergeCells count="34">
    <mergeCell ref="B55:E55"/>
    <mergeCell ref="B56:D56"/>
    <mergeCell ref="B57:E57"/>
    <mergeCell ref="B58:D58"/>
    <mergeCell ref="B51:E51"/>
    <mergeCell ref="B52:E52"/>
    <mergeCell ref="B53:E53"/>
    <mergeCell ref="B54:E54"/>
    <mergeCell ref="B47:E47"/>
    <mergeCell ref="B48:E48"/>
    <mergeCell ref="B49:E49"/>
    <mergeCell ref="B50:E50"/>
    <mergeCell ref="F32:F34"/>
    <mergeCell ref="E36:E44"/>
    <mergeCell ref="F36:F44"/>
    <mergeCell ref="B46:E46"/>
    <mergeCell ref="A25:A26"/>
    <mergeCell ref="A27:A30"/>
    <mergeCell ref="A31:A44"/>
    <mergeCell ref="E32:E34"/>
    <mergeCell ref="A16:A17"/>
    <mergeCell ref="A18:A24"/>
    <mergeCell ref="E19:E22"/>
    <mergeCell ref="F19:F22"/>
    <mergeCell ref="A7:A11"/>
    <mergeCell ref="E8:E9"/>
    <mergeCell ref="F8:F9"/>
    <mergeCell ref="A12:A15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2015-02-26T11:35:22Z</dcterms:created>
  <dcterms:modified xsi:type="dcterms:W3CDTF">2015-02-26T11:36:16Z</dcterms:modified>
  <cp:category/>
  <cp:version/>
  <cp:contentType/>
  <cp:contentStatus/>
</cp:coreProperties>
</file>