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5" sheetId="1" r:id="rId1"/>
  </sheets>
  <definedNames/>
  <calcPr fullCalcOnLoad="1" refMode="R1C1"/>
</workbook>
</file>

<file path=xl/sharedStrings.xml><?xml version="1.0" encoding="utf-8"?>
<sst xmlns="http://schemas.openxmlformats.org/spreadsheetml/2006/main" count="97" uniqueCount="92">
  <si>
    <t>Отчет управляющей организации ООО "Жилсервис" 2014г.</t>
  </si>
  <si>
    <t>Орловский р-он, п. Зареченский, ул. Центральная, д.15</t>
  </si>
  <si>
    <t>период выполнения</t>
  </si>
  <si>
    <t>Затраты на дом</t>
  </si>
  <si>
    <t>ТМЦ</t>
  </si>
  <si>
    <t>общая стоимость ТМЦ</t>
  </si>
  <si>
    <t>стоимость работ</t>
  </si>
  <si>
    <t>кол-во</t>
  </si>
  <si>
    <t>сумма ТМЦ</t>
  </si>
  <si>
    <t>1.</t>
  </si>
  <si>
    <t>Текущий ремонт мест общего пользования: в т.ч.</t>
  </si>
  <si>
    <t>январь</t>
  </si>
  <si>
    <t>Замена канализационных труб</t>
  </si>
  <si>
    <t xml:space="preserve">   Лампочка</t>
  </si>
  <si>
    <t xml:space="preserve">   Манжет 110 х 123</t>
  </si>
  <si>
    <t xml:space="preserve">   Муфта 123 * 110</t>
  </si>
  <si>
    <t xml:space="preserve">   Патрубок д110</t>
  </si>
  <si>
    <t xml:space="preserve">   Ревизия п/пр 110</t>
  </si>
  <si>
    <t xml:space="preserve">   Труба 110  х 1м</t>
  </si>
  <si>
    <t xml:space="preserve">   Труба 110  х 3м</t>
  </si>
  <si>
    <t xml:space="preserve">   Труба 110*1,5</t>
  </si>
  <si>
    <t>февраль</t>
  </si>
  <si>
    <t>Замена труб канализации</t>
  </si>
  <si>
    <t>Манжет 110*123</t>
  </si>
  <si>
    <t>Труба 110*3м</t>
  </si>
  <si>
    <t>Патрубок д.110</t>
  </si>
  <si>
    <t>Изоляция электропровода</t>
  </si>
  <si>
    <t>Изолента 0,18*19 мм синяя 20 м.</t>
  </si>
  <si>
    <t>Резка канализационных труб</t>
  </si>
  <si>
    <t>Круг по металлу 180</t>
  </si>
  <si>
    <t>март</t>
  </si>
  <si>
    <t>Установка почтовых ящиков в подъездах</t>
  </si>
  <si>
    <t xml:space="preserve">   Дюбель 8/80</t>
  </si>
  <si>
    <t xml:space="preserve">   Ящик почтовый</t>
  </si>
  <si>
    <t xml:space="preserve">   Замок почтовый</t>
  </si>
  <si>
    <t>Замена стояка отопления</t>
  </si>
  <si>
    <t xml:space="preserve">   Муфта  комб 20х1\2в.р.</t>
  </si>
  <si>
    <t xml:space="preserve">   Муфта разьемная 20х 1\2</t>
  </si>
  <si>
    <t xml:space="preserve">   Труба 20</t>
  </si>
  <si>
    <t>Ремонт балкона</t>
  </si>
  <si>
    <t xml:space="preserve">   Уголок ст. 32*32*4 (1)</t>
  </si>
  <si>
    <t xml:space="preserve">   Шифер плоский</t>
  </si>
  <si>
    <t>апрель</t>
  </si>
  <si>
    <t>Заправка лампы для ремонта примыканий на кровле</t>
  </si>
  <si>
    <t xml:space="preserve">   Бензин А-92</t>
  </si>
  <si>
    <t>Покраска дверей</t>
  </si>
  <si>
    <t xml:space="preserve">   Эмаль ПФ-115 светло-серая</t>
  </si>
  <si>
    <t>ремонт эл. проводки</t>
  </si>
  <si>
    <t xml:space="preserve">   АППВ 2х2,5</t>
  </si>
  <si>
    <t xml:space="preserve">   Арматура Нбб 64-60</t>
  </si>
  <si>
    <t xml:space="preserve">   Датчик движения ДД  009 бел.</t>
  </si>
  <si>
    <t xml:space="preserve">   Изолента 0,18*19 мм синяя 20 метров иэк</t>
  </si>
  <si>
    <t xml:space="preserve">   Лампа Лон 40</t>
  </si>
  <si>
    <t xml:space="preserve">   Шар стекло</t>
  </si>
  <si>
    <t xml:space="preserve">   Кабель - канальн16/16"Элекор"</t>
  </si>
  <si>
    <t xml:space="preserve">   Дюбель + шуруп 6*40</t>
  </si>
  <si>
    <t xml:space="preserve">   АПБПП (АПУНП) 2*2,5  Б провод</t>
  </si>
  <si>
    <t xml:space="preserve">   А16-038 выключатель 1 кл.октр.пр.</t>
  </si>
  <si>
    <t xml:space="preserve">   Дюбель-хомут 5х10 мм</t>
  </si>
  <si>
    <t xml:space="preserve">   Дюбель с шуруп.6*40 потайной</t>
  </si>
  <si>
    <t xml:space="preserve">   Коробка У-195</t>
  </si>
  <si>
    <t xml:space="preserve">   Круг по металлу 180</t>
  </si>
  <si>
    <t>август</t>
  </si>
  <si>
    <t xml:space="preserve">   Профлист С-8</t>
  </si>
  <si>
    <t xml:space="preserve">   Саморез 4,8 х 28 кров.цинк</t>
  </si>
  <si>
    <t xml:space="preserve">   Сварочные электроды</t>
  </si>
  <si>
    <t xml:space="preserve">   Сверло "Хайсер" металл</t>
  </si>
  <si>
    <t xml:space="preserve">   Уголок 25х25х4</t>
  </si>
  <si>
    <t>сен</t>
  </si>
  <si>
    <t>Ревизия вентилей опотления</t>
  </si>
  <si>
    <t xml:space="preserve">   Нить Тангит Уни-Лок</t>
  </si>
  <si>
    <t>декаб.</t>
  </si>
  <si>
    <t>Ремонт  стояка х/воды</t>
  </si>
  <si>
    <t xml:space="preserve">   Бочонок 1 1\2 ш\ш</t>
  </si>
  <si>
    <t xml:space="preserve">   Кран американка YT 1\2 бабочка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</si>
  <si>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</si>
  <si>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</si>
  <si>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</si>
  <si>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</si>
  <si>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</si>
  <si>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</si>
  <si>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</si>
  <si>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дератизация мест общего пользования</t>
  </si>
  <si>
    <t>Траспортные расходы</t>
  </si>
  <si>
    <t>Расходы управления</t>
  </si>
  <si>
    <t>Расчетно-кассовое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</si>
  <si>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</si>
  <si>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</si>
  <si>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</si>
  <si>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Прочие доходы</t>
  </si>
  <si>
    <t>Финансовый результат (остаток)</t>
  </si>
  <si>
    <t>Задолженность населения за услуги ЖКХ по состоянию на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</si>
</sst>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 textRotation="90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Fill="1" applyBorder="1" applyAlignment="1">
      <alignment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textRotation="90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 applyAlignment="1">
      <alignment/>
    </xf>
    <xf numFmtId="4" fontId="0" fillId="0" borderId="6" xfId="0" applyNumberForma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textRotation="90"/>
    </xf>
    <xf numFmtId="0" fontId="0" fillId="3" borderId="6" xfId="0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4.375" style="0" customWidth="1"/>
    <col min="2" max="2" width="48.25390625" style="0" customWidth="1"/>
    <col min="5" max="5" width="9.125" style="0" hidden="1" customWidth="1"/>
    <col min="6" max="6" width="12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5" t="s">
        <v>5</v>
      </c>
      <c r="F3" s="5" t="s">
        <v>6</v>
      </c>
    </row>
    <row r="4" spans="1:6" ht="72" customHeight="1">
      <c r="A4" s="8"/>
      <c r="B4" s="9"/>
      <c r="C4" s="10" t="s">
        <v>7</v>
      </c>
      <c r="D4" s="10" t="s">
        <v>8</v>
      </c>
      <c r="E4" s="9"/>
      <c r="F4" s="9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9</v>
      </c>
      <c r="B6" s="12" t="s">
        <v>10</v>
      </c>
      <c r="C6" s="13"/>
      <c r="D6" s="13"/>
      <c r="E6" s="13"/>
      <c r="F6" s="13"/>
    </row>
    <row r="7" spans="1:6" ht="12.75">
      <c r="A7" s="14" t="s">
        <v>11</v>
      </c>
      <c r="B7" s="15" t="s">
        <v>12</v>
      </c>
      <c r="C7" s="16"/>
      <c r="D7" s="16"/>
      <c r="E7" s="16"/>
      <c r="F7" s="17"/>
    </row>
    <row r="8" spans="1:6" ht="12.75">
      <c r="A8" s="18"/>
      <c r="B8" s="19" t="s">
        <v>13</v>
      </c>
      <c r="C8" s="20">
        <v>6</v>
      </c>
      <c r="D8" s="20">
        <v>78.39</v>
      </c>
      <c r="E8" s="21">
        <v>1187.97</v>
      </c>
      <c r="F8" s="22">
        <f>E8*F5</f>
        <v>3896.5416</v>
      </c>
    </row>
    <row r="9" spans="1:6" ht="12.75">
      <c r="A9" s="18"/>
      <c r="B9" s="23" t="s">
        <v>14</v>
      </c>
      <c r="C9" s="20">
        <v>1</v>
      </c>
      <c r="D9" s="20">
        <v>33.33</v>
      </c>
      <c r="E9" s="24"/>
      <c r="F9" s="25"/>
    </row>
    <row r="10" spans="1:6" ht="12.75">
      <c r="A10" s="18"/>
      <c r="B10" s="19" t="s">
        <v>15</v>
      </c>
      <c r="C10" s="20">
        <v>1</v>
      </c>
      <c r="D10" s="20">
        <v>30</v>
      </c>
      <c r="E10" s="24"/>
      <c r="F10" s="25"/>
    </row>
    <row r="11" spans="1:6" ht="12.75">
      <c r="A11" s="18"/>
      <c r="B11" s="19" t="s">
        <v>16</v>
      </c>
      <c r="C11" s="20">
        <v>2</v>
      </c>
      <c r="D11" s="20">
        <v>155</v>
      </c>
      <c r="E11" s="24"/>
      <c r="F11" s="25"/>
    </row>
    <row r="12" spans="1:6" ht="12.75">
      <c r="A12" s="18"/>
      <c r="B12" s="23" t="s">
        <v>17</v>
      </c>
      <c r="C12" s="20">
        <v>1</v>
      </c>
      <c r="D12" s="20">
        <v>80</v>
      </c>
      <c r="E12" s="24"/>
      <c r="F12" s="25"/>
    </row>
    <row r="13" spans="1:6" ht="12.75">
      <c r="A13" s="18"/>
      <c r="B13" s="19" t="s">
        <v>18</v>
      </c>
      <c r="C13" s="20">
        <v>1</v>
      </c>
      <c r="D13" s="20">
        <v>136.25</v>
      </c>
      <c r="E13" s="24"/>
      <c r="F13" s="25"/>
    </row>
    <row r="14" spans="1:6" ht="12.75">
      <c r="A14" s="18"/>
      <c r="B14" s="19" t="s">
        <v>19</v>
      </c>
      <c r="C14" s="20">
        <v>1</v>
      </c>
      <c r="D14" s="20">
        <v>430</v>
      </c>
      <c r="E14" s="24"/>
      <c r="F14" s="25"/>
    </row>
    <row r="15" spans="1:6" ht="12.75">
      <c r="A15" s="26"/>
      <c r="B15" s="23" t="s">
        <v>20</v>
      </c>
      <c r="C15" s="20">
        <v>1</v>
      </c>
      <c r="D15" s="20">
        <v>245</v>
      </c>
      <c r="E15" s="27"/>
      <c r="F15" s="28"/>
    </row>
    <row r="16" spans="1:6" ht="12.75">
      <c r="A16" s="14" t="s">
        <v>21</v>
      </c>
      <c r="B16" s="29" t="s">
        <v>22</v>
      </c>
      <c r="C16" s="13"/>
      <c r="D16" s="17"/>
      <c r="E16" s="30"/>
      <c r="F16" s="31"/>
    </row>
    <row r="17" spans="1:6" ht="12.75">
      <c r="A17" s="18"/>
      <c r="B17" s="13" t="s">
        <v>23</v>
      </c>
      <c r="C17" s="13">
        <v>2</v>
      </c>
      <c r="D17" s="17">
        <v>60</v>
      </c>
      <c r="E17" s="21">
        <v>565</v>
      </c>
      <c r="F17" s="22">
        <f>E17*F5</f>
        <v>1853.1999999999998</v>
      </c>
    </row>
    <row r="18" spans="1:6" ht="12.75">
      <c r="A18" s="18"/>
      <c r="B18" s="13" t="s">
        <v>24</v>
      </c>
      <c r="C18" s="13">
        <v>1</v>
      </c>
      <c r="D18" s="17">
        <v>430</v>
      </c>
      <c r="E18" s="24"/>
      <c r="F18" s="25"/>
    </row>
    <row r="19" spans="1:6" ht="12.75">
      <c r="A19" s="18"/>
      <c r="B19" s="13" t="s">
        <v>25</v>
      </c>
      <c r="C19" s="13">
        <v>1</v>
      </c>
      <c r="D19" s="17">
        <v>75</v>
      </c>
      <c r="E19" s="27"/>
      <c r="F19" s="28"/>
    </row>
    <row r="20" spans="1:6" ht="12.75">
      <c r="A20" s="18"/>
      <c r="B20" s="29" t="s">
        <v>26</v>
      </c>
      <c r="C20" s="17"/>
      <c r="D20" s="17"/>
      <c r="E20" s="30"/>
      <c r="F20" s="31"/>
    </row>
    <row r="21" spans="1:6" ht="12.75">
      <c r="A21" s="18"/>
      <c r="B21" s="19" t="s">
        <v>27</v>
      </c>
      <c r="C21" s="17">
        <v>1</v>
      </c>
      <c r="D21" s="17">
        <v>25</v>
      </c>
      <c r="E21" s="30">
        <v>25</v>
      </c>
      <c r="F21" s="31">
        <f>E21*F5</f>
        <v>82</v>
      </c>
    </row>
    <row r="22" spans="1:6" ht="12.75">
      <c r="A22" s="18"/>
      <c r="B22" s="29" t="s">
        <v>28</v>
      </c>
      <c r="C22" s="17"/>
      <c r="D22" s="17"/>
      <c r="E22" s="32"/>
      <c r="F22" s="33"/>
    </row>
    <row r="23" spans="1:6" ht="12.75">
      <c r="A23" s="18"/>
      <c r="B23" s="13" t="s">
        <v>29</v>
      </c>
      <c r="C23" s="17">
        <v>5</v>
      </c>
      <c r="D23" s="17">
        <v>160</v>
      </c>
      <c r="E23" s="30">
        <v>160</v>
      </c>
      <c r="F23" s="31">
        <f>E23*F5</f>
        <v>524.8</v>
      </c>
    </row>
    <row r="24" spans="1:6" ht="12.75">
      <c r="A24" s="18" t="s">
        <v>30</v>
      </c>
      <c r="B24" s="29" t="s">
        <v>31</v>
      </c>
      <c r="C24" s="17"/>
      <c r="D24" s="17"/>
      <c r="E24" s="32"/>
      <c r="F24" s="33"/>
    </row>
    <row r="25" spans="1:6" ht="12.75">
      <c r="A25" s="18"/>
      <c r="B25" s="19" t="s">
        <v>32</v>
      </c>
      <c r="C25" s="17">
        <v>67</v>
      </c>
      <c r="D25" s="17">
        <v>153.43</v>
      </c>
      <c r="E25" s="21">
        <v>23532</v>
      </c>
      <c r="F25" s="34">
        <v>23996</v>
      </c>
    </row>
    <row r="26" spans="1:6" ht="12.75">
      <c r="A26" s="18"/>
      <c r="B26" s="13" t="s">
        <v>33</v>
      </c>
      <c r="C26" s="17">
        <v>16</v>
      </c>
      <c r="D26" s="17">
        <v>23328.57</v>
      </c>
      <c r="E26" s="24"/>
      <c r="F26" s="35"/>
    </row>
    <row r="27" spans="1:6" ht="12.75">
      <c r="A27" s="18"/>
      <c r="B27" s="19" t="s">
        <v>34</v>
      </c>
      <c r="C27" s="17">
        <v>1</v>
      </c>
      <c r="D27" s="17">
        <v>50</v>
      </c>
      <c r="E27" s="27"/>
      <c r="F27" s="36"/>
    </row>
    <row r="28" spans="1:6" ht="12.75">
      <c r="A28" s="18"/>
      <c r="B28" s="29" t="s">
        <v>35</v>
      </c>
      <c r="C28" s="17"/>
      <c r="D28" s="17"/>
      <c r="E28" s="32"/>
      <c r="F28" s="33"/>
    </row>
    <row r="29" spans="1:6" ht="12.75">
      <c r="A29" s="18"/>
      <c r="B29" s="13" t="s">
        <v>36</v>
      </c>
      <c r="C29" s="17">
        <v>2</v>
      </c>
      <c r="D29" s="17">
        <v>80</v>
      </c>
      <c r="E29" s="21">
        <v>410</v>
      </c>
      <c r="F29" s="22">
        <f>E29*F5</f>
        <v>1344.8</v>
      </c>
    </row>
    <row r="30" spans="1:6" ht="12.75">
      <c r="A30" s="18"/>
      <c r="B30" s="19" t="s">
        <v>37</v>
      </c>
      <c r="C30" s="17">
        <v>2</v>
      </c>
      <c r="D30" s="17">
        <v>130</v>
      </c>
      <c r="E30" s="24"/>
      <c r="F30" s="25"/>
    </row>
    <row r="31" spans="1:6" ht="12.75">
      <c r="A31" s="18"/>
      <c r="B31" s="13" t="s">
        <v>38</v>
      </c>
      <c r="C31" s="17">
        <v>4</v>
      </c>
      <c r="D31" s="17">
        <v>200</v>
      </c>
      <c r="E31" s="27"/>
      <c r="F31" s="28"/>
    </row>
    <row r="32" spans="1:6" ht="12.75">
      <c r="A32" s="18"/>
      <c r="B32" s="29" t="s">
        <v>39</v>
      </c>
      <c r="C32" s="17"/>
      <c r="D32" s="17"/>
      <c r="E32" s="32"/>
      <c r="F32" s="33"/>
    </row>
    <row r="33" spans="1:6" ht="12.75">
      <c r="A33" s="18"/>
      <c r="B33" s="13" t="s">
        <v>40</v>
      </c>
      <c r="C33" s="17">
        <v>6</v>
      </c>
      <c r="D33" s="17">
        <v>377.4</v>
      </c>
      <c r="E33" s="21">
        <v>597.4</v>
      </c>
      <c r="F33" s="22">
        <f>E33*F5</f>
        <v>1959.4719999999998</v>
      </c>
    </row>
    <row r="34" spans="1:6" ht="12.75">
      <c r="A34" s="18"/>
      <c r="B34" s="13" t="s">
        <v>41</v>
      </c>
      <c r="C34" s="17">
        <v>1</v>
      </c>
      <c r="D34" s="17">
        <v>220</v>
      </c>
      <c r="E34" s="27"/>
      <c r="F34" s="28"/>
    </row>
    <row r="35" spans="1:6" ht="25.5">
      <c r="A35" s="37" t="s">
        <v>42</v>
      </c>
      <c r="B35" s="38" t="s">
        <v>43</v>
      </c>
      <c r="C35" s="17"/>
      <c r="D35" s="17"/>
      <c r="E35" s="32"/>
      <c r="F35" s="33"/>
    </row>
    <row r="36" spans="1:6" ht="12.75">
      <c r="A36" s="37"/>
      <c r="B36" s="13" t="s">
        <v>44</v>
      </c>
      <c r="C36" s="17">
        <v>8.39</v>
      </c>
      <c r="D36" s="17">
        <v>237.13</v>
      </c>
      <c r="E36" s="30">
        <v>237.13</v>
      </c>
      <c r="F36" s="31">
        <f>E36*F5</f>
        <v>777.7864</v>
      </c>
    </row>
    <row r="37" spans="1:6" ht="12.75">
      <c r="A37" s="37"/>
      <c r="B37" s="29" t="s">
        <v>45</v>
      </c>
      <c r="C37" s="17"/>
      <c r="D37" s="17"/>
      <c r="E37" s="30"/>
      <c r="F37" s="31"/>
    </row>
    <row r="38" spans="1:6" ht="12.75">
      <c r="A38" s="37"/>
      <c r="B38" s="13" t="s">
        <v>46</v>
      </c>
      <c r="C38" s="17">
        <v>3.6</v>
      </c>
      <c r="D38" s="17">
        <v>394.6</v>
      </c>
      <c r="E38" s="30">
        <v>394.6</v>
      </c>
      <c r="F38" s="31">
        <f>E38*F5</f>
        <v>1294.288</v>
      </c>
    </row>
    <row r="39" spans="1:6" ht="12.75">
      <c r="A39" s="14"/>
      <c r="B39" s="39" t="s">
        <v>47</v>
      </c>
      <c r="C39" s="17"/>
      <c r="D39" s="17"/>
      <c r="E39" s="32"/>
      <c r="F39" s="33"/>
    </row>
    <row r="40" spans="1:6" ht="12.75">
      <c r="A40" s="18"/>
      <c r="B40" s="13" t="s">
        <v>48</v>
      </c>
      <c r="C40" s="17">
        <v>49.5</v>
      </c>
      <c r="D40" s="17">
        <v>222.75</v>
      </c>
      <c r="E40" s="21">
        <v>17795.75</v>
      </c>
      <c r="F40" s="22">
        <v>57860</v>
      </c>
    </row>
    <row r="41" spans="1:6" ht="12.75">
      <c r="A41" s="18"/>
      <c r="B41" s="13" t="s">
        <v>49</v>
      </c>
      <c r="C41" s="17">
        <v>45</v>
      </c>
      <c r="D41" s="40">
        <v>1408.5</v>
      </c>
      <c r="E41" s="24"/>
      <c r="F41" s="25"/>
    </row>
    <row r="42" spans="1:6" ht="12.75">
      <c r="A42" s="18"/>
      <c r="B42" s="13" t="s">
        <v>50</v>
      </c>
      <c r="C42" s="17">
        <v>45</v>
      </c>
      <c r="D42" s="40">
        <v>14175</v>
      </c>
      <c r="E42" s="24"/>
      <c r="F42" s="25"/>
    </row>
    <row r="43" spans="1:6" ht="12.75">
      <c r="A43" s="18"/>
      <c r="B43" s="41" t="s">
        <v>51</v>
      </c>
      <c r="C43" s="17">
        <v>2</v>
      </c>
      <c r="D43" s="17">
        <v>50</v>
      </c>
      <c r="E43" s="24"/>
      <c r="F43" s="25"/>
    </row>
    <row r="44" spans="1:6" ht="12.75">
      <c r="A44" s="18"/>
      <c r="B44" s="13" t="s">
        <v>52</v>
      </c>
      <c r="C44" s="17">
        <v>45</v>
      </c>
      <c r="D44" s="17">
        <v>585</v>
      </c>
      <c r="E44" s="24"/>
      <c r="F44" s="25"/>
    </row>
    <row r="45" spans="1:6" ht="12.75">
      <c r="A45" s="26"/>
      <c r="B45" s="13" t="s">
        <v>53</v>
      </c>
      <c r="C45" s="17">
        <v>45</v>
      </c>
      <c r="D45" s="40">
        <v>1354.5</v>
      </c>
      <c r="E45" s="27"/>
      <c r="F45" s="25"/>
    </row>
    <row r="46" spans="1:6" ht="12.75">
      <c r="A46" s="18"/>
      <c r="B46" s="13" t="s">
        <v>54</v>
      </c>
      <c r="C46" s="42">
        <v>16</v>
      </c>
      <c r="D46" s="17">
        <v>193.6</v>
      </c>
      <c r="E46" s="21">
        <v>585.76</v>
      </c>
      <c r="F46" s="25"/>
    </row>
    <row r="47" spans="1:6" ht="12.75">
      <c r="A47" s="18"/>
      <c r="B47" s="13" t="s">
        <v>55</v>
      </c>
      <c r="C47" s="42">
        <v>50</v>
      </c>
      <c r="D47" s="17">
        <v>35</v>
      </c>
      <c r="E47" s="24"/>
      <c r="F47" s="25"/>
    </row>
    <row r="48" spans="1:6" ht="12.75">
      <c r="A48" s="18"/>
      <c r="B48" s="13" t="s">
        <v>56</v>
      </c>
      <c r="C48" s="42">
        <v>29</v>
      </c>
      <c r="D48" s="17">
        <v>147.16</v>
      </c>
      <c r="E48" s="24"/>
      <c r="F48" s="25"/>
    </row>
    <row r="49" spans="1:6" ht="12.75">
      <c r="A49" s="18"/>
      <c r="B49" s="13" t="s">
        <v>57</v>
      </c>
      <c r="C49" s="42">
        <v>2</v>
      </c>
      <c r="D49" s="17">
        <v>70</v>
      </c>
      <c r="E49" s="24"/>
      <c r="F49" s="25"/>
    </row>
    <row r="50" spans="1:6" ht="12.75">
      <c r="A50" s="18"/>
      <c r="B50" s="13" t="s">
        <v>58</v>
      </c>
      <c r="C50" s="42">
        <v>50</v>
      </c>
      <c r="D50" s="17">
        <v>50</v>
      </c>
      <c r="E50" s="24"/>
      <c r="F50" s="25"/>
    </row>
    <row r="51" spans="1:6" ht="12.75">
      <c r="A51" s="26"/>
      <c r="B51" s="13" t="s">
        <v>51</v>
      </c>
      <c r="C51" s="42">
        <v>1</v>
      </c>
      <c r="D51" s="17">
        <v>25</v>
      </c>
      <c r="E51" s="24"/>
      <c r="F51" s="25"/>
    </row>
    <row r="52" spans="1:6" ht="12.75">
      <c r="A52" s="18"/>
      <c r="B52" s="13" t="s">
        <v>56</v>
      </c>
      <c r="C52" s="42">
        <v>5</v>
      </c>
      <c r="D52" s="17">
        <v>26</v>
      </c>
      <c r="E52" s="24"/>
      <c r="F52" s="25"/>
    </row>
    <row r="53" spans="1:6" ht="12.75">
      <c r="A53" s="18"/>
      <c r="B53" s="13" t="s">
        <v>59</v>
      </c>
      <c r="C53" s="42">
        <v>20</v>
      </c>
      <c r="D53" s="17">
        <v>14</v>
      </c>
      <c r="E53" s="24"/>
      <c r="F53" s="25"/>
    </row>
    <row r="54" spans="1:6" ht="12.75">
      <c r="A54" s="18"/>
      <c r="B54" s="13" t="s">
        <v>60</v>
      </c>
      <c r="C54" s="42">
        <v>2</v>
      </c>
      <c r="D54" s="17">
        <v>25</v>
      </c>
      <c r="E54" s="27"/>
      <c r="F54" s="28"/>
    </row>
    <row r="55" spans="1:6" ht="12.75">
      <c r="A55" s="18"/>
      <c r="B55" s="39" t="s">
        <v>39</v>
      </c>
      <c r="C55" s="42"/>
      <c r="D55" s="17">
        <f>SUM(D40:D54)</f>
        <v>18381.51</v>
      </c>
      <c r="E55" s="30"/>
      <c r="F55" s="31"/>
    </row>
    <row r="56" spans="1:6" ht="12.75">
      <c r="A56" s="26"/>
      <c r="B56" s="13" t="s">
        <v>61</v>
      </c>
      <c r="C56" s="42">
        <v>2</v>
      </c>
      <c r="D56" s="17">
        <v>64</v>
      </c>
      <c r="E56" s="30">
        <v>64</v>
      </c>
      <c r="F56" s="31"/>
    </row>
    <row r="57" spans="1:6" ht="12.75">
      <c r="A57" s="14" t="s">
        <v>62</v>
      </c>
      <c r="B57" s="39" t="s">
        <v>39</v>
      </c>
      <c r="C57" s="42"/>
      <c r="D57" s="17"/>
      <c r="E57" s="30"/>
      <c r="F57" s="31"/>
    </row>
    <row r="58" spans="1:6" ht="12.75">
      <c r="A58" s="18"/>
      <c r="B58" s="13" t="s">
        <v>44</v>
      </c>
      <c r="C58" s="42">
        <v>10</v>
      </c>
      <c r="D58" s="17">
        <v>301.45</v>
      </c>
      <c r="E58" s="21">
        <v>1829.78</v>
      </c>
      <c r="F58" s="22">
        <f>E58*F5</f>
        <v>6001.6784</v>
      </c>
    </row>
    <row r="59" spans="1:6" ht="12.75">
      <c r="A59" s="18"/>
      <c r="B59" s="13" t="s">
        <v>63</v>
      </c>
      <c r="C59" s="17">
        <v>4.8</v>
      </c>
      <c r="D59" s="17">
        <v>820.03</v>
      </c>
      <c r="E59" s="24"/>
      <c r="F59" s="25"/>
    </row>
    <row r="60" spans="1:6" ht="12.75">
      <c r="A60" s="18"/>
      <c r="B60" s="13" t="s">
        <v>64</v>
      </c>
      <c r="C60" s="17">
        <v>30</v>
      </c>
      <c r="D60" s="17">
        <v>38.4</v>
      </c>
      <c r="E60" s="24"/>
      <c r="F60" s="25"/>
    </row>
    <row r="61" spans="1:6" ht="12.75">
      <c r="A61" s="18"/>
      <c r="B61" s="13" t="s">
        <v>65</v>
      </c>
      <c r="C61" s="17">
        <v>1</v>
      </c>
      <c r="D61" s="17">
        <v>90.6</v>
      </c>
      <c r="E61" s="24"/>
      <c r="F61" s="25"/>
    </row>
    <row r="62" spans="1:6" ht="12.75">
      <c r="A62" s="18"/>
      <c r="B62" s="13" t="s">
        <v>66</v>
      </c>
      <c r="C62" s="17">
        <v>3</v>
      </c>
      <c r="D62" s="17">
        <v>79.7</v>
      </c>
      <c r="E62" s="24"/>
      <c r="F62" s="25"/>
    </row>
    <row r="63" spans="1:6" ht="12.75">
      <c r="A63" s="26"/>
      <c r="B63" s="13" t="s">
        <v>67</v>
      </c>
      <c r="C63" s="17">
        <v>10</v>
      </c>
      <c r="D63" s="17">
        <v>499.6</v>
      </c>
      <c r="E63" s="27"/>
      <c r="F63" s="28"/>
    </row>
    <row r="64" spans="1:6" ht="12.75">
      <c r="A64" s="14" t="s">
        <v>68</v>
      </c>
      <c r="B64" s="39" t="s">
        <v>69</v>
      </c>
      <c r="C64" s="17"/>
      <c r="D64" s="17"/>
      <c r="E64" s="30"/>
      <c r="F64" s="31"/>
    </row>
    <row r="65" spans="1:6" ht="12.75">
      <c r="A65" s="26"/>
      <c r="B65" s="13" t="s">
        <v>70</v>
      </c>
      <c r="C65" s="17">
        <v>20</v>
      </c>
      <c r="D65" s="17">
        <v>157.5</v>
      </c>
      <c r="E65" s="30">
        <v>157.5</v>
      </c>
      <c r="F65" s="31">
        <f>E65*F5</f>
        <v>516.6</v>
      </c>
    </row>
    <row r="66" spans="1:6" ht="12.75">
      <c r="A66" s="14" t="s">
        <v>71</v>
      </c>
      <c r="B66" s="39" t="s">
        <v>72</v>
      </c>
      <c r="C66" s="17"/>
      <c r="D66" s="17"/>
      <c r="E66" s="30"/>
      <c r="F66" s="31"/>
    </row>
    <row r="67" spans="1:6" ht="12.75">
      <c r="A67" s="18"/>
      <c r="B67" s="13" t="s">
        <v>73</v>
      </c>
      <c r="C67" s="17">
        <v>1</v>
      </c>
      <c r="D67" s="17">
        <v>90</v>
      </c>
      <c r="E67" s="21">
        <v>460</v>
      </c>
      <c r="F67" s="22">
        <f>E67*F5</f>
        <v>1508.8</v>
      </c>
    </row>
    <row r="68" spans="1:6" ht="12.75">
      <c r="A68" s="26"/>
      <c r="B68" s="13" t="s">
        <v>74</v>
      </c>
      <c r="C68" s="17">
        <v>1</v>
      </c>
      <c r="D68" s="17">
        <v>370</v>
      </c>
      <c r="E68" s="27"/>
      <c r="F68" s="28"/>
    </row>
    <row r="69" spans="1:6" ht="12.75">
      <c r="A69" s="43"/>
      <c r="B69" s="13"/>
      <c r="C69" s="17"/>
      <c r="D69" s="44"/>
      <c r="E69" s="30"/>
      <c r="F69" s="31"/>
    </row>
    <row r="70" spans="1:6" ht="12.75">
      <c r="A70" s="12" t="s">
        <v>75</v>
      </c>
      <c r="B70" s="6" t="s">
        <v>76</v>
      </c>
      <c r="C70" s="7"/>
      <c r="D70" s="13"/>
      <c r="E70" s="13"/>
      <c r="F70" s="45"/>
    </row>
    <row r="71" spans="1:6" ht="12.75">
      <c r="A71" s="46"/>
      <c r="B71" s="47" t="s">
        <v>77</v>
      </c>
      <c r="C71" s="47"/>
      <c r="D71" s="47"/>
      <c r="E71" s="48"/>
      <c r="F71" s="45">
        <v>133370</v>
      </c>
    </row>
    <row r="72" spans="1:6" ht="12.75">
      <c r="A72" s="49"/>
      <c r="B72" s="50" t="s">
        <v>78</v>
      </c>
      <c r="C72" s="51"/>
      <c r="D72" s="51"/>
      <c r="E72" s="52"/>
      <c r="F72" s="45">
        <v>46793</v>
      </c>
    </row>
    <row r="73" spans="1:6" ht="12.75">
      <c r="A73" s="49"/>
      <c r="B73" s="50" t="s">
        <v>79</v>
      </c>
      <c r="C73" s="51"/>
      <c r="D73" s="51"/>
      <c r="E73" s="52"/>
      <c r="F73" s="45">
        <v>54060</v>
      </c>
    </row>
    <row r="74" spans="1:6" ht="12.75">
      <c r="A74" s="53"/>
      <c r="B74" s="54" t="s">
        <v>80</v>
      </c>
      <c r="C74" s="47"/>
      <c r="D74" s="47"/>
      <c r="E74" s="48"/>
      <c r="F74" s="45">
        <v>8277</v>
      </c>
    </row>
    <row r="75" spans="1:6" ht="12.75">
      <c r="A75" s="53"/>
      <c r="B75" s="55" t="s">
        <v>81</v>
      </c>
      <c r="C75" s="56"/>
      <c r="D75" s="56"/>
      <c r="E75" s="57"/>
      <c r="F75" s="45">
        <v>20570</v>
      </c>
    </row>
    <row r="76" spans="1:6" ht="12.75">
      <c r="A76" s="53"/>
      <c r="B76" s="58" t="s">
        <v>82</v>
      </c>
      <c r="C76" s="59"/>
      <c r="D76" s="59"/>
      <c r="E76" s="60"/>
      <c r="F76" s="45">
        <v>2465</v>
      </c>
    </row>
    <row r="77" spans="1:6" ht="12.75">
      <c r="A77" s="53"/>
      <c r="B77" s="55" t="s">
        <v>83</v>
      </c>
      <c r="C77" s="56"/>
      <c r="D77" s="56"/>
      <c r="E77" s="57"/>
      <c r="F77" s="45">
        <v>48556</v>
      </c>
    </row>
    <row r="78" spans="1:6" ht="12.75">
      <c r="A78" s="53"/>
      <c r="B78" s="54" t="s">
        <v>84</v>
      </c>
      <c r="C78" s="47"/>
      <c r="D78" s="47"/>
      <c r="E78" s="48"/>
      <c r="F78" s="45">
        <v>53951</v>
      </c>
    </row>
    <row r="79" spans="1:6" ht="12.75">
      <c r="A79" s="53"/>
      <c r="B79" s="54" t="s">
        <v>85</v>
      </c>
      <c r="C79" s="47"/>
      <c r="D79" s="47"/>
      <c r="E79" s="48"/>
      <c r="F79" s="45">
        <v>30396</v>
      </c>
    </row>
    <row r="80" spans="1:6" ht="12.75">
      <c r="A80" s="61"/>
      <c r="B80" s="62" t="s">
        <v>86</v>
      </c>
      <c r="C80" s="63"/>
      <c r="D80" s="63"/>
      <c r="E80" s="64"/>
      <c r="F80" s="45">
        <f>SUM(F7:F79)</f>
        <v>500053.96640000003</v>
      </c>
    </row>
    <row r="81" spans="1:6" ht="12.75">
      <c r="A81" s="61"/>
      <c r="B81" s="65" t="s">
        <v>87</v>
      </c>
      <c r="C81" s="66"/>
      <c r="D81" s="66"/>
      <c r="E81" s="67"/>
      <c r="F81" s="45">
        <v>541419</v>
      </c>
    </row>
    <row r="82" spans="1:6" ht="12.75">
      <c r="A82" s="61"/>
      <c r="B82" s="68" t="s">
        <v>88</v>
      </c>
      <c r="C82" s="69"/>
      <c r="D82" s="69"/>
      <c r="E82" s="70"/>
      <c r="F82" s="45">
        <v>22829</v>
      </c>
    </row>
    <row r="83" spans="1:6" ht="12.75">
      <c r="A83" s="61"/>
      <c r="B83" s="71" t="s">
        <v>89</v>
      </c>
      <c r="C83" s="72"/>
      <c r="D83" s="72"/>
      <c r="E83" s="70"/>
      <c r="F83" s="45">
        <v>17520</v>
      </c>
    </row>
    <row r="84" spans="1:6" ht="12.75">
      <c r="A84" s="61"/>
      <c r="B84" s="73" t="s">
        <v>90</v>
      </c>
      <c r="C84" s="74"/>
      <c r="D84" s="74"/>
      <c r="E84" s="75"/>
      <c r="F84" s="45">
        <f>(F83+F81)-F80</f>
        <v>58885.033599999966</v>
      </c>
    </row>
    <row r="85" spans="1:6" ht="12.75">
      <c r="A85" s="13"/>
      <c r="B85" s="76" t="s">
        <v>91</v>
      </c>
      <c r="C85" s="77"/>
      <c r="D85" s="78"/>
      <c r="E85" s="13"/>
      <c r="F85" s="79">
        <v>143009</v>
      </c>
    </row>
  </sheetData>
  <mergeCells count="48">
    <mergeCell ref="B85:D85"/>
    <mergeCell ref="B80:E80"/>
    <mergeCell ref="B81:E81"/>
    <mergeCell ref="B82:D82"/>
    <mergeCell ref="B84:E84"/>
    <mergeCell ref="B75:E75"/>
    <mergeCell ref="B77:E77"/>
    <mergeCell ref="B78:E78"/>
    <mergeCell ref="B79:E79"/>
    <mergeCell ref="B71:E71"/>
    <mergeCell ref="B72:E72"/>
    <mergeCell ref="B73:E73"/>
    <mergeCell ref="B74:E74"/>
    <mergeCell ref="A66:A68"/>
    <mergeCell ref="E67:E68"/>
    <mergeCell ref="F67:F68"/>
    <mergeCell ref="B70:C70"/>
    <mergeCell ref="A57:A63"/>
    <mergeCell ref="E58:E63"/>
    <mergeCell ref="F58:F63"/>
    <mergeCell ref="A64:A65"/>
    <mergeCell ref="A35:A38"/>
    <mergeCell ref="A39:A45"/>
    <mergeCell ref="E40:E45"/>
    <mergeCell ref="F40:F54"/>
    <mergeCell ref="A46:A51"/>
    <mergeCell ref="E46:E54"/>
    <mergeCell ref="A52:A56"/>
    <mergeCell ref="A24:A34"/>
    <mergeCell ref="E25:E27"/>
    <mergeCell ref="F25:F27"/>
    <mergeCell ref="E29:E31"/>
    <mergeCell ref="F29:F31"/>
    <mergeCell ref="E33:E34"/>
    <mergeCell ref="F33:F34"/>
    <mergeCell ref="A7:A15"/>
    <mergeCell ref="E8:E15"/>
    <mergeCell ref="F8:F15"/>
    <mergeCell ref="A16:A23"/>
    <mergeCell ref="E17:E19"/>
    <mergeCell ref="F17:F19"/>
    <mergeCell ref="A1:F1"/>
    <mergeCell ref="A2:F2"/>
    <mergeCell ref="A3:A4"/>
    <mergeCell ref="B3:B4"/>
    <mergeCell ref="C3:D3"/>
    <mergeCell ref="E3:E4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2015-02-25T07:10:45Z</dcterms:created>
  <dcterms:modified xsi:type="dcterms:W3CDTF">2015-02-25T07:11:39Z</dcterms:modified>
  <cp:category/>
  <cp:version/>
  <cp:contentType/>
  <cp:contentStatus/>
</cp:coreProperties>
</file>