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7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<sst xmlns="http://schemas.openxmlformats.org/spreadsheetml/2006/main" count="72" uniqueCount="71">
  <si>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Отчет управляющей организации ООО "Жилсервис" 2014г.</t>
  </si>
  <si>
    <t>Орловский р-он, п. Зареченский,Центральная, д.7</t>
  </si>
  <si>
    <t xml:space="preserve">период выполнения 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</si>
  <si>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</si>
  <si>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</si>
  <si>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</si>
  <si>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</si>
  <si>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</si>
  <si>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</si>
  <si>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</si>
  <si>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</si>
  <si>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март</t>
  </si>
  <si>
    <t>Ремонт канализационной системы</t>
  </si>
  <si>
    <t xml:space="preserve">   Герметик Клитек</t>
  </si>
  <si>
    <t xml:space="preserve">   Угол 50  х 45</t>
  </si>
  <si>
    <t xml:space="preserve">   Патрубок ком Д110</t>
  </si>
  <si>
    <t xml:space="preserve">   Угол 110х 45</t>
  </si>
  <si>
    <t xml:space="preserve">   Трайник 110 х 50 х 45</t>
  </si>
  <si>
    <t xml:space="preserve">   Труба 110*1,5</t>
  </si>
  <si>
    <t>Установлены на стояке х/в</t>
  </si>
  <si>
    <t xml:space="preserve">   Кран ALT 1. лат. ник. шар</t>
  </si>
  <si>
    <t xml:space="preserve">   Кран американка YT 1\2 бабочка</t>
  </si>
  <si>
    <t>Замена участка канализационных труб д.50</t>
  </si>
  <si>
    <t xml:space="preserve">   Круг по металлу Д 230</t>
  </si>
  <si>
    <t xml:space="preserve">   Манжет 73х50</t>
  </si>
  <si>
    <t xml:space="preserve">   Труба 50х2,0</t>
  </si>
  <si>
    <t xml:space="preserve">   Труба 50х1,0</t>
  </si>
  <si>
    <t xml:space="preserve">   Труба 50 х 0,5м</t>
  </si>
  <si>
    <t xml:space="preserve">   Переход  50*70 с резьбой</t>
  </si>
  <si>
    <t>Замена стояка х/в</t>
  </si>
  <si>
    <t xml:space="preserve">   Муфта комб 20 х 1\2 нар</t>
  </si>
  <si>
    <t xml:space="preserve">   Муфта перех. 25*20</t>
  </si>
  <si>
    <t xml:space="preserve">   Труба 110  х 3м</t>
  </si>
  <si>
    <t xml:space="preserve">   Труба полипропиленовая 20</t>
  </si>
  <si>
    <t xml:space="preserve">   Угол 20х90</t>
  </si>
  <si>
    <t>апрель</t>
  </si>
  <si>
    <t>Замена электрического кабеля</t>
  </si>
  <si>
    <t xml:space="preserve">   АВВГП 2-6 черн.Б.200М кабель 100(м)</t>
  </si>
  <si>
    <t xml:space="preserve">   Автом. выкл.IC60N 1П 25А</t>
  </si>
  <si>
    <t xml:space="preserve">   Дюбель с шуруп.6*40 потайной</t>
  </si>
  <si>
    <t xml:space="preserve">   Кабель - канальн16/16"Элекор"</t>
  </si>
  <si>
    <t xml:space="preserve">   Кабель-бандаж 8*200</t>
  </si>
  <si>
    <t xml:space="preserve">   Кабель-канал 16\16 Элекор</t>
  </si>
  <si>
    <t xml:space="preserve">   Расп.коробка о/п 85*85*40</t>
  </si>
  <si>
    <t>май</t>
  </si>
  <si>
    <t xml:space="preserve">ремонт электрощита </t>
  </si>
  <si>
    <t xml:space="preserve">   АВТ.ВЫКЛ. ВА 47-29 3Р 63А 4,5КА</t>
  </si>
  <si>
    <t xml:space="preserve">   Автоматич.выключатель 1П+Н MG ВА63-50А</t>
  </si>
  <si>
    <t>авг.</t>
  </si>
  <si>
    <t>ремонт стояка  х/в</t>
  </si>
  <si>
    <t xml:space="preserve">   Кран 3/4 гг СК</t>
  </si>
  <si>
    <t xml:space="preserve">   Фильтр 3/4 п/о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</si>
  <si>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</si>
  <si>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</si>
  <si>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</si>
  <si>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</si>
  <si>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</si>
  <si>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</si>
  <si>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сетей </t>
  </si>
  <si>
    <t>Индивидуальное потр. и освещение мест общего пользования</t>
  </si>
  <si>
    <t>Дератизация мест общего пользования</t>
  </si>
  <si>
    <t>Траспортные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</si>
  <si>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</si>
  <si>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</si>
  <si>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</si>
  <si>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</si>
  <si>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эл. эн.</t>
  </si>
  <si>
    <t>эл. энергия (инд. потреб.)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</si>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</sst>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8" xfId="0" applyBorder="1" applyAlignment="1">
      <alignment textRotation="90"/>
    </xf>
    <xf numFmtId="4" fontId="0" fillId="3" borderId="6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625" style="0" customWidth="1"/>
    <col min="2" max="2" width="50.75390625" style="0" customWidth="1"/>
    <col min="5" max="5" width="9.125" style="0" hidden="1" customWidth="1"/>
    <col min="6" max="6" width="11.8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71.2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4">
        <v>3.28</v>
      </c>
    </row>
    <row r="6" spans="1:6" ht="12.7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5"/>
      <c r="B8" s="13" t="s">
        <v>13</v>
      </c>
      <c r="C8" s="18">
        <v>1</v>
      </c>
      <c r="D8" s="18">
        <v>150</v>
      </c>
      <c r="E8" s="19">
        <v>1011.5</v>
      </c>
      <c r="F8" s="20">
        <f>E8*F5</f>
        <v>3317.72</v>
      </c>
    </row>
    <row r="9" spans="1:6" ht="12.75">
      <c r="A9" s="15"/>
      <c r="B9" s="13" t="s">
        <v>14</v>
      </c>
      <c r="C9" s="18">
        <v>1</v>
      </c>
      <c r="D9" s="18">
        <v>16.5</v>
      </c>
      <c r="E9" s="21"/>
      <c r="F9" s="22"/>
    </row>
    <row r="10" spans="1:6" ht="12.75">
      <c r="A10" s="15"/>
      <c r="B10" s="13" t="s">
        <v>15</v>
      </c>
      <c r="C10" s="18">
        <v>1</v>
      </c>
      <c r="D10" s="18">
        <v>75</v>
      </c>
      <c r="E10" s="21"/>
      <c r="F10" s="22"/>
    </row>
    <row r="11" spans="1:6" ht="12.75">
      <c r="A11" s="15"/>
      <c r="B11" s="13" t="s">
        <v>16</v>
      </c>
      <c r="C11" s="18">
        <v>3</v>
      </c>
      <c r="D11" s="18">
        <v>135</v>
      </c>
      <c r="E11" s="21"/>
      <c r="F11" s="22"/>
    </row>
    <row r="12" spans="1:6" ht="12.75">
      <c r="A12" s="15"/>
      <c r="B12" s="13" t="s">
        <v>17</v>
      </c>
      <c r="C12" s="18">
        <v>2</v>
      </c>
      <c r="D12" s="18">
        <v>145</v>
      </c>
      <c r="E12" s="21"/>
      <c r="F12" s="22"/>
    </row>
    <row r="13" spans="1:6" ht="12.75">
      <c r="A13" s="15"/>
      <c r="B13" s="13" t="s">
        <v>18</v>
      </c>
      <c r="C13" s="18">
        <v>2</v>
      </c>
      <c r="D13" s="18">
        <v>490</v>
      </c>
      <c r="E13" s="21"/>
      <c r="F13" s="22"/>
    </row>
    <row r="14" spans="1:6" ht="12.75">
      <c r="A14" s="15"/>
      <c r="B14" s="23" t="s">
        <v>19</v>
      </c>
      <c r="C14" s="24"/>
      <c r="D14" s="24"/>
      <c r="E14" s="24"/>
      <c r="F14" s="25"/>
    </row>
    <row r="15" spans="1:6" ht="12.75">
      <c r="A15" s="15"/>
      <c r="B15" s="13" t="s">
        <v>20</v>
      </c>
      <c r="C15" s="18">
        <v>1</v>
      </c>
      <c r="D15" s="26">
        <v>200</v>
      </c>
      <c r="E15" s="19">
        <v>420</v>
      </c>
      <c r="F15" s="20">
        <f>E15*F5</f>
        <v>1377.6</v>
      </c>
    </row>
    <row r="16" spans="1:6" ht="12.75">
      <c r="A16" s="15"/>
      <c r="B16" s="13" t="s">
        <v>21</v>
      </c>
      <c r="C16" s="18">
        <v>1</v>
      </c>
      <c r="D16" s="18">
        <v>220</v>
      </c>
      <c r="E16" s="27"/>
      <c r="F16" s="28"/>
    </row>
    <row r="17" spans="1:6" ht="12.75">
      <c r="A17" s="15"/>
      <c r="B17" s="29" t="s">
        <v>22</v>
      </c>
      <c r="C17" s="18"/>
      <c r="D17" s="18"/>
      <c r="E17" s="30"/>
      <c r="F17" s="31"/>
    </row>
    <row r="18" spans="1:6" ht="12.75">
      <c r="A18" s="15"/>
      <c r="B18" s="13" t="s">
        <v>23</v>
      </c>
      <c r="C18" s="18">
        <v>2</v>
      </c>
      <c r="D18" s="18">
        <v>92.52</v>
      </c>
      <c r="E18" s="19">
        <v>425.69</v>
      </c>
      <c r="F18" s="20">
        <f>E18*F5</f>
        <v>1396.2631999999999</v>
      </c>
    </row>
    <row r="19" spans="1:6" ht="12.75">
      <c r="A19" s="15"/>
      <c r="B19" s="13" t="s">
        <v>24</v>
      </c>
      <c r="C19" s="18">
        <v>2</v>
      </c>
      <c r="D19" s="18">
        <v>40</v>
      </c>
      <c r="E19" s="21"/>
      <c r="F19" s="22"/>
    </row>
    <row r="20" spans="1:6" ht="12.75">
      <c r="A20" s="15"/>
      <c r="B20" s="13" t="s">
        <v>25</v>
      </c>
      <c r="C20" s="18">
        <v>1</v>
      </c>
      <c r="D20" s="18">
        <v>96.67</v>
      </c>
      <c r="E20" s="21"/>
      <c r="F20" s="22"/>
    </row>
    <row r="21" spans="1:6" ht="12.75">
      <c r="A21" s="15"/>
      <c r="B21" s="13" t="s">
        <v>26</v>
      </c>
      <c r="C21" s="18">
        <v>1</v>
      </c>
      <c r="D21" s="18">
        <v>65</v>
      </c>
      <c r="E21" s="21"/>
      <c r="F21" s="22"/>
    </row>
    <row r="22" spans="1:6" ht="12.75">
      <c r="A22" s="15"/>
      <c r="B22" s="13" t="s">
        <v>27</v>
      </c>
      <c r="C22" s="18">
        <v>1</v>
      </c>
      <c r="D22" s="18">
        <v>45</v>
      </c>
      <c r="E22" s="21"/>
      <c r="F22" s="22"/>
    </row>
    <row r="23" spans="1:6" ht="12.75">
      <c r="A23" s="15"/>
      <c r="B23" s="13" t="s">
        <v>14</v>
      </c>
      <c r="C23" s="18">
        <v>1</v>
      </c>
      <c r="D23" s="18">
        <v>16.5</v>
      </c>
      <c r="E23" s="21"/>
      <c r="F23" s="22"/>
    </row>
    <row r="24" spans="1:6" ht="12.75">
      <c r="A24" s="15"/>
      <c r="B24" s="13" t="s">
        <v>28</v>
      </c>
      <c r="C24" s="18">
        <v>1</v>
      </c>
      <c r="D24" s="18">
        <v>70</v>
      </c>
      <c r="E24" s="27"/>
      <c r="F24" s="28"/>
    </row>
    <row r="25" spans="1:6" ht="12.75">
      <c r="A25" s="15"/>
      <c r="B25" s="23" t="s">
        <v>29</v>
      </c>
      <c r="C25" s="24"/>
      <c r="D25" s="24"/>
      <c r="E25" s="24"/>
      <c r="F25" s="25"/>
    </row>
    <row r="26" spans="1:6" ht="12.75">
      <c r="A26" s="15"/>
      <c r="B26" s="32" t="s">
        <v>30</v>
      </c>
      <c r="C26" s="18">
        <v>1</v>
      </c>
      <c r="D26" s="18">
        <v>45</v>
      </c>
      <c r="E26" s="33">
        <v>1050.67</v>
      </c>
      <c r="F26" s="20">
        <f>E26*F5</f>
        <v>3446.1976</v>
      </c>
    </row>
    <row r="27" spans="1:6" ht="12.75">
      <c r="A27" s="15"/>
      <c r="B27" s="32" t="s">
        <v>31</v>
      </c>
      <c r="C27" s="18">
        <v>1</v>
      </c>
      <c r="D27" s="18">
        <v>10</v>
      </c>
      <c r="E27" s="34"/>
      <c r="F27" s="22"/>
    </row>
    <row r="28" spans="1:6" ht="12.75">
      <c r="A28" s="15"/>
      <c r="B28" s="32" t="s">
        <v>32</v>
      </c>
      <c r="C28" s="18">
        <v>2</v>
      </c>
      <c r="D28" s="18">
        <v>764</v>
      </c>
      <c r="E28" s="34"/>
      <c r="F28" s="22"/>
    </row>
    <row r="29" spans="1:6" ht="12.75">
      <c r="A29" s="15"/>
      <c r="B29" s="35" t="s">
        <v>33</v>
      </c>
      <c r="C29" s="36">
        <v>8</v>
      </c>
      <c r="D29" s="36">
        <v>211.67</v>
      </c>
      <c r="E29" s="34"/>
      <c r="F29" s="22"/>
    </row>
    <row r="30" spans="1:6" ht="12.75">
      <c r="A30" s="15"/>
      <c r="B30" s="32" t="s">
        <v>34</v>
      </c>
      <c r="C30" s="18">
        <v>4</v>
      </c>
      <c r="D30" s="18">
        <v>20</v>
      </c>
      <c r="E30" s="37"/>
      <c r="F30" s="28"/>
    </row>
    <row r="31" spans="1:6" ht="12.75">
      <c r="A31" s="38" t="s">
        <v>35</v>
      </c>
      <c r="B31" s="39" t="s">
        <v>36</v>
      </c>
      <c r="C31" s="18"/>
      <c r="D31" s="18"/>
      <c r="E31" s="30"/>
      <c r="F31" s="31"/>
    </row>
    <row r="32" spans="1:6" ht="12.75">
      <c r="A32" s="38"/>
      <c r="B32" s="32" t="s">
        <v>37</v>
      </c>
      <c r="C32" s="18">
        <v>15</v>
      </c>
      <c r="D32" s="18">
        <v>195</v>
      </c>
      <c r="E32" s="19">
        <v>921.9</v>
      </c>
      <c r="F32" s="20">
        <f>E32*F5</f>
        <v>3023.832</v>
      </c>
    </row>
    <row r="33" spans="1:6" ht="12.75">
      <c r="A33" s="38"/>
      <c r="B33" s="32" t="s">
        <v>38</v>
      </c>
      <c r="C33" s="18">
        <v>2</v>
      </c>
      <c r="D33" s="18">
        <v>410</v>
      </c>
      <c r="E33" s="21"/>
      <c r="F33" s="22"/>
    </row>
    <row r="34" spans="1:6" ht="12.75">
      <c r="A34" s="38"/>
      <c r="B34" s="35" t="s">
        <v>39</v>
      </c>
      <c r="C34" s="36">
        <v>25</v>
      </c>
      <c r="D34" s="36">
        <v>17.5</v>
      </c>
      <c r="E34" s="21"/>
      <c r="F34" s="22"/>
    </row>
    <row r="35" spans="1:6" ht="12.75">
      <c r="A35" s="38"/>
      <c r="B35" s="32" t="s">
        <v>40</v>
      </c>
      <c r="C35" s="18">
        <v>6</v>
      </c>
      <c r="D35" s="18">
        <v>72.6</v>
      </c>
      <c r="E35" s="21"/>
      <c r="F35" s="22"/>
    </row>
    <row r="36" spans="1:6" ht="12.75">
      <c r="A36" s="38"/>
      <c r="B36" s="32" t="s">
        <v>41</v>
      </c>
      <c r="C36" s="18">
        <v>20</v>
      </c>
      <c r="D36" s="26">
        <v>50</v>
      </c>
      <c r="E36" s="21"/>
      <c r="F36" s="22"/>
    </row>
    <row r="37" spans="1:6" ht="12.75">
      <c r="A37" s="38"/>
      <c r="B37" s="13" t="s">
        <v>42</v>
      </c>
      <c r="C37" s="18">
        <v>8</v>
      </c>
      <c r="D37" s="26">
        <v>96.8</v>
      </c>
      <c r="E37" s="21"/>
      <c r="F37" s="22"/>
    </row>
    <row r="38" spans="1:6" ht="12.75">
      <c r="A38" s="38"/>
      <c r="B38" s="13" t="s">
        <v>43</v>
      </c>
      <c r="C38" s="18">
        <v>2</v>
      </c>
      <c r="D38" s="26">
        <v>80</v>
      </c>
      <c r="E38" s="27"/>
      <c r="F38" s="28"/>
    </row>
    <row r="39" spans="1:6" ht="12.75">
      <c r="A39" s="40" t="s">
        <v>44</v>
      </c>
      <c r="B39" s="41" t="s">
        <v>45</v>
      </c>
      <c r="C39" s="18"/>
      <c r="D39" s="26"/>
      <c r="E39" s="42"/>
      <c r="F39" s="43"/>
    </row>
    <row r="40" spans="1:6" ht="12.75">
      <c r="A40" s="44"/>
      <c r="B40" s="13" t="s">
        <v>46</v>
      </c>
      <c r="C40" s="18">
        <v>1</v>
      </c>
      <c r="D40" s="26">
        <v>156</v>
      </c>
      <c r="E40" s="19">
        <v>651</v>
      </c>
      <c r="F40" s="20">
        <f>E40*F5</f>
        <v>2135.2799999999997</v>
      </c>
    </row>
    <row r="41" spans="1:6" ht="12.75">
      <c r="A41" s="45"/>
      <c r="B41" s="13" t="s">
        <v>47</v>
      </c>
      <c r="C41" s="18">
        <v>1</v>
      </c>
      <c r="D41" s="26">
        <v>495</v>
      </c>
      <c r="E41" s="27"/>
      <c r="F41" s="28"/>
    </row>
    <row r="42" spans="1:6" ht="12.75">
      <c r="A42" s="40" t="s">
        <v>48</v>
      </c>
      <c r="B42" s="41" t="s">
        <v>49</v>
      </c>
      <c r="C42" s="18"/>
      <c r="D42" s="26"/>
      <c r="E42" s="42"/>
      <c r="F42" s="43"/>
    </row>
    <row r="43" spans="1:6" ht="12.75">
      <c r="A43" s="44"/>
      <c r="B43" s="13" t="s">
        <v>50</v>
      </c>
      <c r="C43" s="18">
        <v>1</v>
      </c>
      <c r="D43" s="26">
        <v>240</v>
      </c>
      <c r="E43" s="19">
        <v>390</v>
      </c>
      <c r="F43" s="20">
        <f>E43*F5</f>
        <v>1279.1999999999998</v>
      </c>
    </row>
    <row r="44" spans="1:6" ht="12.75">
      <c r="A44" s="45"/>
      <c r="B44" s="13" t="s">
        <v>51</v>
      </c>
      <c r="C44" s="18">
        <v>1</v>
      </c>
      <c r="D44" s="26">
        <v>150</v>
      </c>
      <c r="E44" s="27"/>
      <c r="F44" s="28"/>
    </row>
    <row r="45" spans="1:6" ht="12.75">
      <c r="A45" s="46"/>
      <c r="B45" s="13"/>
      <c r="C45" s="18"/>
      <c r="D45" s="47"/>
      <c r="E45" s="42"/>
      <c r="F45" s="43"/>
    </row>
    <row r="46" spans="1:6" ht="12.75">
      <c r="A46" s="48" t="s">
        <v>52</v>
      </c>
      <c r="B46" s="6" t="s">
        <v>53</v>
      </c>
      <c r="C46" s="7"/>
      <c r="D46" s="13"/>
      <c r="E46" s="13"/>
      <c r="F46" s="49"/>
    </row>
    <row r="47" spans="1:6" ht="12.75">
      <c r="A47" s="50">
        <v>2.1</v>
      </c>
      <c r="B47" s="51" t="s">
        <v>54</v>
      </c>
      <c r="C47" s="51"/>
      <c r="D47" s="51"/>
      <c r="E47" s="52"/>
      <c r="F47" s="49">
        <v>23065</v>
      </c>
    </row>
    <row r="48" spans="1:6" ht="12.75">
      <c r="A48" s="53" t="s">
        <v>55</v>
      </c>
      <c r="B48" s="54" t="s">
        <v>56</v>
      </c>
      <c r="C48" s="55"/>
      <c r="D48" s="55"/>
      <c r="E48" s="56"/>
      <c r="F48" s="49">
        <v>8092</v>
      </c>
    </row>
    <row r="49" spans="1:6" ht="12.75">
      <c r="A49" s="53">
        <v>4</v>
      </c>
      <c r="B49" s="54" t="s">
        <v>57</v>
      </c>
      <c r="C49" s="55"/>
      <c r="D49" s="55"/>
      <c r="E49" s="57"/>
      <c r="F49" s="49">
        <v>9350</v>
      </c>
    </row>
    <row r="50" spans="1:6" ht="12.75">
      <c r="A50" s="58">
        <v>5</v>
      </c>
      <c r="B50" s="59" t="s">
        <v>58</v>
      </c>
      <c r="C50" s="51"/>
      <c r="D50" s="51"/>
      <c r="E50" s="52"/>
      <c r="F50" s="49">
        <v>1368.84</v>
      </c>
    </row>
    <row r="51" spans="1:6" ht="12.75">
      <c r="A51" s="58">
        <v>6</v>
      </c>
      <c r="B51" s="60" t="s">
        <v>59</v>
      </c>
      <c r="C51" s="61"/>
      <c r="D51" s="61"/>
      <c r="E51" s="62"/>
      <c r="F51" s="49">
        <v>170896</v>
      </c>
    </row>
    <row r="52" spans="1:6" ht="12.75">
      <c r="A52" s="58">
        <v>7</v>
      </c>
      <c r="B52" s="63" t="s">
        <v>60</v>
      </c>
      <c r="C52" s="64"/>
      <c r="D52" s="64"/>
      <c r="E52" s="65"/>
      <c r="F52" s="49">
        <v>1557</v>
      </c>
    </row>
    <row r="53" spans="1:6" ht="12.75">
      <c r="A53" s="58">
        <v>8</v>
      </c>
      <c r="B53" s="60" t="s">
        <v>61</v>
      </c>
      <c r="C53" s="61"/>
      <c r="D53" s="61"/>
      <c r="E53" s="62"/>
      <c r="F53" s="49">
        <v>6806</v>
      </c>
    </row>
    <row r="54" spans="1:6" ht="12.75">
      <c r="A54" s="58">
        <v>9</v>
      </c>
      <c r="B54" s="59" t="s">
        <v>62</v>
      </c>
      <c r="C54" s="51"/>
      <c r="D54" s="51"/>
      <c r="E54" s="52"/>
      <c r="F54" s="49">
        <v>7562</v>
      </c>
    </row>
    <row r="55" spans="1:6" ht="12.75">
      <c r="A55" s="58">
        <v>10</v>
      </c>
      <c r="B55" s="59" t="s">
        <v>63</v>
      </c>
      <c r="C55" s="51"/>
      <c r="D55" s="51"/>
      <c r="E55" s="52"/>
      <c r="F55" s="49">
        <v>4157</v>
      </c>
    </row>
    <row r="56" spans="1:6" ht="12.75">
      <c r="A56" s="14"/>
      <c r="B56" s="66" t="s">
        <v>64</v>
      </c>
      <c r="C56" s="67"/>
      <c r="D56" s="67"/>
      <c r="E56" s="68"/>
      <c r="F56" s="49">
        <f>SUM(F8:F55)</f>
        <v>248829.9328</v>
      </c>
    </row>
    <row r="57" spans="1:6" ht="12.75">
      <c r="A57" s="14"/>
      <c r="B57" s="69" t="s">
        <v>65</v>
      </c>
      <c r="C57" s="70"/>
      <c r="D57" s="70"/>
      <c r="E57" s="71"/>
      <c r="F57" s="49">
        <v>218353</v>
      </c>
    </row>
    <row r="58" spans="1:6" ht="12.75">
      <c r="A58" s="14"/>
      <c r="B58" s="6" t="s">
        <v>66</v>
      </c>
      <c r="C58" s="72"/>
      <c r="D58" s="72"/>
      <c r="E58" s="73"/>
      <c r="F58" s="49">
        <v>21102</v>
      </c>
    </row>
    <row r="59" spans="1:6" ht="12.75">
      <c r="A59" s="14"/>
      <c r="B59" s="6" t="s">
        <v>67</v>
      </c>
      <c r="C59" s="72"/>
      <c r="D59" s="72"/>
      <c r="E59" s="73"/>
      <c r="F59" s="49">
        <v>125407</v>
      </c>
    </row>
    <row r="60" spans="1:6" ht="12.75">
      <c r="A60" s="14"/>
      <c r="B60" s="74" t="s">
        <v>68</v>
      </c>
      <c r="C60" s="75"/>
      <c r="D60" s="75"/>
      <c r="E60" s="73"/>
      <c r="F60" s="49">
        <v>3600</v>
      </c>
    </row>
    <row r="61" spans="1:6" ht="12.75">
      <c r="A61" s="14"/>
      <c r="B61" s="76" t="s">
        <v>69</v>
      </c>
      <c r="C61" s="77"/>
      <c r="D61" s="77"/>
      <c r="E61" s="78"/>
      <c r="F61" s="49">
        <f>(F60+F57)-F56</f>
        <v>-26876.93280000001</v>
      </c>
    </row>
    <row r="62" spans="1:6" ht="12.75">
      <c r="A62" s="13"/>
      <c r="B62" s="79" t="s">
        <v>70</v>
      </c>
      <c r="C62" s="80"/>
      <c r="D62" s="81"/>
      <c r="E62" s="13"/>
      <c r="F62" s="82">
        <v>74761</v>
      </c>
    </row>
  </sheetData>
  <mergeCells count="40">
    <mergeCell ref="B61:E61"/>
    <mergeCell ref="B62:D62"/>
    <mergeCell ref="B56:E56"/>
    <mergeCell ref="B57:E57"/>
    <mergeCell ref="B58:D58"/>
    <mergeCell ref="B59:D59"/>
    <mergeCell ref="B51:E51"/>
    <mergeCell ref="B53:E53"/>
    <mergeCell ref="B54:E54"/>
    <mergeCell ref="B55:E55"/>
    <mergeCell ref="B47:E47"/>
    <mergeCell ref="B48:E48"/>
    <mergeCell ref="B49:D49"/>
    <mergeCell ref="B50:E50"/>
    <mergeCell ref="A42:A44"/>
    <mergeCell ref="E43:E44"/>
    <mergeCell ref="F43:F44"/>
    <mergeCell ref="B46:C46"/>
    <mergeCell ref="A31:A38"/>
    <mergeCell ref="E32:E38"/>
    <mergeCell ref="F32:F38"/>
    <mergeCell ref="A39:A41"/>
    <mergeCell ref="E40:E41"/>
    <mergeCell ref="F40:F41"/>
    <mergeCell ref="A7:A30"/>
    <mergeCell ref="E8:E13"/>
    <mergeCell ref="F8:F13"/>
    <mergeCell ref="E15:E16"/>
    <mergeCell ref="F15:F16"/>
    <mergeCell ref="E18:E24"/>
    <mergeCell ref="F18:F24"/>
    <mergeCell ref="E26:E30"/>
    <mergeCell ref="F26:F30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2015-02-25T07:08:40Z</dcterms:created>
  <dcterms:modified xsi:type="dcterms:W3CDTF">2015-02-25T07:09:33Z</dcterms:modified>
  <cp:category/>
  <cp:version/>
  <cp:contentType/>
  <cp:contentStatus/>
</cp:coreProperties>
</file>