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7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<sst xmlns="http://schemas.openxmlformats.org/spreadsheetml/2006/main" count="76" uniqueCount="68">
  <si>
    <t>Отчет управляющей организации ООО "Жилсервис" 2014г.</t>
  </si>
  <si>
    <t>Орловский р-он, с. Звягинки, ул. Колхозная, д.7</t>
  </si>
  <si>
    <t>период выполнения</t>
  </si>
  <si>
    <t>Затраты на дом</t>
  </si>
  <si>
    <t>ТМЦ</t>
  </si>
  <si>
    <t>кол-во</t>
  </si>
  <si>
    <t>ст-сть ТМЦ</t>
  </si>
  <si>
    <t>сумма ТМЦ</t>
  </si>
  <si>
    <t>стоимость работ</t>
  </si>
  <si>
    <t>1.</t>
  </si>
  <si>
    <t>Текущий ремонт мест общего пользования: в т.ч.</t>
  </si>
  <si>
    <t>апр</t>
  </si>
  <si>
    <t>Мелкий ремонт системы отопления</t>
  </si>
  <si>
    <t xml:space="preserve">   Проволока неоц.д-2мм</t>
  </si>
  <si>
    <t>июль</t>
  </si>
  <si>
    <t>Ремонт электропроводки</t>
  </si>
  <si>
    <t xml:space="preserve"> </t>
  </si>
  <si>
    <t xml:space="preserve">   Авт.выключатель ВА47-29 1Р 16А</t>
  </si>
  <si>
    <t xml:space="preserve">   ПУНП ПУСП 3*2,5 провод</t>
  </si>
  <si>
    <t xml:space="preserve">   Сжим У-731 МУЗ (1,5 -10\4-10)</t>
  </si>
  <si>
    <t>Ремонт порожков</t>
  </si>
  <si>
    <t xml:space="preserve">   Цемент</t>
  </si>
  <si>
    <t>сентябрь</t>
  </si>
  <si>
    <t>Ремонт водопровода ХВС</t>
  </si>
  <si>
    <t xml:space="preserve">   Карбид кальция</t>
  </si>
  <si>
    <t xml:space="preserve">   Кислород</t>
  </si>
  <si>
    <t xml:space="preserve">   Контрогайка  Ду-20</t>
  </si>
  <si>
    <t xml:space="preserve">   Лён/шт</t>
  </si>
  <si>
    <t xml:space="preserve">   Сгон ст. 15</t>
  </si>
  <si>
    <t xml:space="preserve">   Сгон ст. 20</t>
  </si>
  <si>
    <t xml:space="preserve">   Труба 15,0х2,8 ст 2пс</t>
  </si>
  <si>
    <t xml:space="preserve">   Труба 32,0х2,8 ГОСТ 3262-75</t>
  </si>
  <si>
    <t xml:space="preserve">   Труба 32,0х3,2ст"псГОСТ3262-75</t>
  </si>
  <si>
    <t xml:space="preserve">   Кран 11б27 Ду-25</t>
  </si>
  <si>
    <t xml:space="preserve">   Круг отрезной п\металлу 230*2,5*22</t>
  </si>
  <si>
    <t xml:space="preserve">   Муфта чуг.15</t>
  </si>
  <si>
    <t xml:space="preserve">   Муфта чуг.20</t>
  </si>
  <si>
    <t xml:space="preserve">   Резьба 20</t>
  </si>
  <si>
    <t xml:space="preserve">   Резьба ст. 15</t>
  </si>
  <si>
    <t xml:space="preserve">   Сварочные электроды</t>
  </si>
  <si>
    <t xml:space="preserve">   Кран 11б27 Ду-15</t>
  </si>
  <si>
    <t>декабрь</t>
  </si>
  <si>
    <t>Ревизия задвижек на отоплении</t>
  </si>
  <si>
    <t xml:space="preserve">   Болт М   10х40 с полной резьбой</t>
  </si>
  <si>
    <t xml:space="preserve">   Болт М 10х50</t>
  </si>
  <si>
    <t xml:space="preserve">   Болт М 12х60</t>
  </si>
  <si>
    <t xml:space="preserve">   Болт М 12х70</t>
  </si>
  <si>
    <t xml:space="preserve">   Болт М 8 х 50 пол. рез</t>
  </si>
  <si>
    <t xml:space="preserve">   Гайка  М10</t>
  </si>
  <si>
    <t xml:space="preserve">   Гайка 12*1,75</t>
  </si>
  <si>
    <t>Ремонт водопровода х/в</t>
  </si>
  <si>
    <t xml:space="preserve">   Резьба 1/2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</si>
  <si>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</si>
  <si>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</si>
  <si>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</si>
  <si>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</si>
  <si>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 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</si>
  <si>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</si>
  <si>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</si>
  <si>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</si>
  <si>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</si>
  <si>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</si>
  <si>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</si>
  <si>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</si>
  <si>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</si>
  <si>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 .ч. МОП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</si>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</sst>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2" fillId="0" borderId="6" xfId="0" applyFont="1" applyBorder="1" applyAlignment="1">
      <alignment horizontal="center" textRotation="90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textRotation="90"/>
    </xf>
    <xf numFmtId="4" fontId="2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37">
      <selection activeCell="I16" sqref="I16"/>
    </sheetView>
  </sheetViews>
  <sheetFormatPr defaultColWidth="9.00390625" defaultRowHeight="12.75"/>
  <cols>
    <col min="1" max="1" width="4.25390625" style="0" customWidth="1"/>
    <col min="2" max="2" width="49.75390625" style="0" customWidth="1"/>
    <col min="4" max="4" width="9.125" style="0" customWidth="1"/>
    <col min="5" max="5" width="9.125" style="0" hidden="1" customWidth="1"/>
    <col min="6" max="6" width="11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1" t="s">
        <v>4</v>
      </c>
      <c r="D3" s="2"/>
      <c r="E3" s="3"/>
      <c r="F3" s="6"/>
    </row>
    <row r="4" spans="1:6" ht="54.75" customHeight="1">
      <c r="A4" s="4"/>
      <c r="B4" s="5"/>
      <c r="C4" s="7" t="s">
        <v>5</v>
      </c>
      <c r="D4" s="7" t="s">
        <v>6</v>
      </c>
      <c r="E4" s="7" t="s">
        <v>7</v>
      </c>
      <c r="F4" s="7" t="s">
        <v>8</v>
      </c>
    </row>
    <row r="5" spans="1:6" ht="12.75">
      <c r="A5" s="8"/>
      <c r="B5" s="9"/>
      <c r="C5" s="10"/>
      <c r="D5" s="10"/>
      <c r="E5" s="10"/>
      <c r="F5" s="11">
        <v>3.13</v>
      </c>
    </row>
    <row r="6" spans="1:6" ht="12.75">
      <c r="A6" s="8" t="s">
        <v>9</v>
      </c>
      <c r="B6" s="9" t="s">
        <v>10</v>
      </c>
      <c r="C6" s="10"/>
      <c r="D6" s="10"/>
      <c r="E6" s="10"/>
      <c r="F6" s="11"/>
    </row>
    <row r="7" spans="1:6" ht="12.75">
      <c r="A7" s="12" t="s">
        <v>11</v>
      </c>
      <c r="B7" s="13" t="s">
        <v>12</v>
      </c>
      <c r="C7" s="14"/>
      <c r="D7" s="14"/>
      <c r="E7" s="14"/>
      <c r="F7" s="15"/>
    </row>
    <row r="8" spans="1:6" ht="12.75">
      <c r="A8" s="12"/>
      <c r="B8" s="10" t="s">
        <v>13</v>
      </c>
      <c r="C8" s="15">
        <v>10</v>
      </c>
      <c r="D8" s="15">
        <v>28</v>
      </c>
      <c r="E8" s="16">
        <v>28</v>
      </c>
      <c r="F8" s="17">
        <f>F5*E8</f>
        <v>87.64</v>
      </c>
    </row>
    <row r="9" spans="1:6" ht="12.75">
      <c r="A9" s="18" t="s">
        <v>14</v>
      </c>
      <c r="B9" s="19" t="s">
        <v>15</v>
      </c>
      <c r="C9" s="15" t="s">
        <v>16</v>
      </c>
      <c r="D9" s="15" t="s">
        <v>16</v>
      </c>
      <c r="E9" s="20"/>
      <c r="F9" s="21"/>
    </row>
    <row r="10" spans="1:6" ht="12.75">
      <c r="A10" s="22"/>
      <c r="B10" s="10" t="s">
        <v>17</v>
      </c>
      <c r="C10" s="15">
        <v>6</v>
      </c>
      <c r="D10" s="15">
        <v>252</v>
      </c>
      <c r="E10" s="23">
        <v>477</v>
      </c>
      <c r="F10" s="24">
        <f>E10*F5</f>
        <v>1493.01</v>
      </c>
    </row>
    <row r="11" spans="1:6" ht="12.75">
      <c r="A11" s="22"/>
      <c r="B11" s="10" t="s">
        <v>18</v>
      </c>
      <c r="C11" s="15">
        <v>5</v>
      </c>
      <c r="D11" s="15">
        <v>153</v>
      </c>
      <c r="E11" s="25"/>
      <c r="F11" s="26"/>
    </row>
    <row r="12" spans="1:6" ht="12.75">
      <c r="A12" s="22"/>
      <c r="B12" s="10" t="s">
        <v>19</v>
      </c>
      <c r="C12" s="15">
        <v>4</v>
      </c>
      <c r="D12" s="15">
        <v>72</v>
      </c>
      <c r="E12" s="27"/>
      <c r="F12" s="28"/>
    </row>
    <row r="13" spans="1:6" ht="12.75">
      <c r="A13" s="22"/>
      <c r="B13" s="19" t="s">
        <v>20</v>
      </c>
      <c r="C13" s="15"/>
      <c r="D13" s="15"/>
      <c r="E13" s="20"/>
      <c r="F13" s="21"/>
    </row>
    <row r="14" spans="1:6" ht="12.75">
      <c r="A14" s="22"/>
      <c r="B14" s="10" t="s">
        <v>21</v>
      </c>
      <c r="C14" s="15">
        <v>10</v>
      </c>
      <c r="D14" s="15">
        <v>50.06</v>
      </c>
      <c r="E14" s="23">
        <v>108.77</v>
      </c>
      <c r="F14" s="24">
        <f>E14*F5</f>
        <v>340.45009999999996</v>
      </c>
    </row>
    <row r="15" spans="1:6" ht="12.75">
      <c r="A15" s="29"/>
      <c r="B15" s="10" t="s">
        <v>21</v>
      </c>
      <c r="C15" s="15">
        <v>11</v>
      </c>
      <c r="D15" s="15">
        <v>58.71</v>
      </c>
      <c r="E15" s="27"/>
      <c r="F15" s="28"/>
    </row>
    <row r="16" spans="1:6" ht="12.75">
      <c r="A16" s="12" t="s">
        <v>22</v>
      </c>
      <c r="B16" s="19" t="s">
        <v>23</v>
      </c>
      <c r="C16" s="15" t="s">
        <v>16</v>
      </c>
      <c r="D16" s="15" t="s">
        <v>16</v>
      </c>
      <c r="E16" s="20"/>
      <c r="F16" s="21"/>
    </row>
    <row r="17" spans="1:6" ht="12.75">
      <c r="A17" s="12"/>
      <c r="B17" s="10" t="s">
        <v>24</v>
      </c>
      <c r="C17" s="15">
        <v>3</v>
      </c>
      <c r="D17" s="15">
        <v>188.18</v>
      </c>
      <c r="E17" s="23">
        <v>1330.99</v>
      </c>
      <c r="F17" s="24">
        <f>E17*F5</f>
        <v>4165.9987</v>
      </c>
    </row>
    <row r="18" spans="1:6" ht="12.75">
      <c r="A18" s="12"/>
      <c r="B18" s="30" t="s">
        <v>25</v>
      </c>
      <c r="C18" s="15">
        <v>0.15</v>
      </c>
      <c r="D18" s="15">
        <v>39</v>
      </c>
      <c r="E18" s="25"/>
      <c r="F18" s="26"/>
    </row>
    <row r="19" spans="1:6" ht="12.75">
      <c r="A19" s="12"/>
      <c r="B19" s="31" t="s">
        <v>26</v>
      </c>
      <c r="C19" s="15">
        <v>4</v>
      </c>
      <c r="D19" s="15">
        <v>25.36</v>
      </c>
      <c r="E19" s="25"/>
      <c r="F19" s="26"/>
    </row>
    <row r="20" spans="1:6" ht="12.75">
      <c r="A20" s="12"/>
      <c r="B20" s="31" t="s">
        <v>27</v>
      </c>
      <c r="C20" s="15">
        <v>1</v>
      </c>
      <c r="D20" s="15">
        <v>68.91</v>
      </c>
      <c r="E20" s="25"/>
      <c r="F20" s="26"/>
    </row>
    <row r="21" spans="1:6" ht="12.75">
      <c r="A21" s="12"/>
      <c r="B21" s="31" t="s">
        <v>28</v>
      </c>
      <c r="C21" s="15">
        <v>1</v>
      </c>
      <c r="D21" s="15">
        <v>10.09</v>
      </c>
      <c r="E21" s="25"/>
      <c r="F21" s="26"/>
    </row>
    <row r="22" spans="1:6" ht="12.75">
      <c r="A22" s="12"/>
      <c r="B22" s="31" t="s">
        <v>29</v>
      </c>
      <c r="C22" s="15">
        <v>2</v>
      </c>
      <c r="D22" s="15">
        <v>25.04</v>
      </c>
      <c r="E22" s="25"/>
      <c r="F22" s="26"/>
    </row>
    <row r="23" spans="1:6" ht="12.75">
      <c r="A23" s="12"/>
      <c r="B23" s="32" t="s">
        <v>30</v>
      </c>
      <c r="C23" s="15">
        <v>1</v>
      </c>
      <c r="D23" s="15">
        <v>42.9</v>
      </c>
      <c r="E23" s="25"/>
      <c r="F23" s="26"/>
    </row>
    <row r="24" spans="1:6" ht="12.75">
      <c r="A24" s="12"/>
      <c r="B24" s="31" t="s">
        <v>31</v>
      </c>
      <c r="C24" s="15">
        <v>2.1</v>
      </c>
      <c r="D24" s="15">
        <v>165.5</v>
      </c>
      <c r="E24" s="25"/>
      <c r="F24" s="26"/>
    </row>
    <row r="25" spans="1:6" ht="12.75">
      <c r="A25" s="12"/>
      <c r="B25" s="31" t="s">
        <v>32</v>
      </c>
      <c r="C25" s="15">
        <v>2.8</v>
      </c>
      <c r="D25" s="15">
        <v>281.22</v>
      </c>
      <c r="E25" s="25"/>
      <c r="F25" s="26"/>
    </row>
    <row r="26" spans="1:6" ht="12.75">
      <c r="A26" s="12"/>
      <c r="B26" s="31" t="s">
        <v>33</v>
      </c>
      <c r="C26" s="15">
        <v>1</v>
      </c>
      <c r="D26" s="15">
        <v>201.37</v>
      </c>
      <c r="E26" s="25"/>
      <c r="F26" s="26"/>
    </row>
    <row r="27" spans="1:6" ht="12.75">
      <c r="A27" s="12"/>
      <c r="B27" s="31" t="s">
        <v>34</v>
      </c>
      <c r="C27" s="15">
        <v>1</v>
      </c>
      <c r="D27" s="15">
        <v>45.11</v>
      </c>
      <c r="E27" s="25"/>
      <c r="F27" s="26"/>
    </row>
    <row r="28" spans="1:6" ht="12.75">
      <c r="A28" s="12"/>
      <c r="B28" s="31" t="s">
        <v>35</v>
      </c>
      <c r="C28" s="15">
        <v>1</v>
      </c>
      <c r="D28" s="15">
        <v>7.67</v>
      </c>
      <c r="E28" s="25"/>
      <c r="F28" s="26"/>
    </row>
    <row r="29" spans="1:6" ht="12.75">
      <c r="A29" s="12"/>
      <c r="B29" s="31" t="s">
        <v>36</v>
      </c>
      <c r="C29" s="15">
        <v>2</v>
      </c>
      <c r="D29" s="15">
        <v>20.72</v>
      </c>
      <c r="E29" s="25"/>
      <c r="F29" s="26"/>
    </row>
    <row r="30" spans="1:6" ht="12.75">
      <c r="A30" s="12"/>
      <c r="B30" s="31" t="s">
        <v>37</v>
      </c>
      <c r="C30" s="15">
        <v>2</v>
      </c>
      <c r="D30" s="15">
        <v>13.48</v>
      </c>
      <c r="E30" s="25"/>
      <c r="F30" s="26"/>
    </row>
    <row r="31" spans="1:6" ht="12.75">
      <c r="A31" s="12"/>
      <c r="B31" s="31" t="s">
        <v>38</v>
      </c>
      <c r="C31" s="15">
        <v>2</v>
      </c>
      <c r="D31" s="15">
        <v>10.82</v>
      </c>
      <c r="E31" s="25"/>
      <c r="F31" s="26"/>
    </row>
    <row r="32" spans="1:6" ht="12.75">
      <c r="A32" s="12"/>
      <c r="B32" s="31" t="s">
        <v>39</v>
      </c>
      <c r="C32" s="15">
        <v>1</v>
      </c>
      <c r="D32" s="15">
        <v>97.41</v>
      </c>
      <c r="E32" s="25"/>
      <c r="F32" s="26"/>
    </row>
    <row r="33" spans="1:6" ht="12.75">
      <c r="A33" s="12"/>
      <c r="B33" s="31" t="s">
        <v>40</v>
      </c>
      <c r="C33" s="15">
        <v>1</v>
      </c>
      <c r="D33" s="15">
        <v>88.21</v>
      </c>
      <c r="E33" s="27"/>
      <c r="F33" s="28"/>
    </row>
    <row r="34" spans="1:6" ht="12.75">
      <c r="A34" s="33" t="s">
        <v>41</v>
      </c>
      <c r="B34" s="34" t="s">
        <v>42</v>
      </c>
      <c r="C34" s="15" t="s">
        <v>16</v>
      </c>
      <c r="D34" s="15" t="s">
        <v>16</v>
      </c>
      <c r="E34" s="20"/>
      <c r="F34" s="21"/>
    </row>
    <row r="35" spans="1:6" ht="12.75">
      <c r="A35" s="35"/>
      <c r="B35" s="31" t="s">
        <v>43</v>
      </c>
      <c r="C35" s="15">
        <v>0.09</v>
      </c>
      <c r="D35" s="15">
        <v>7.38</v>
      </c>
      <c r="E35" s="23">
        <v>82.58</v>
      </c>
      <c r="F35" s="24">
        <f>E35*F5</f>
        <v>258.4754</v>
      </c>
    </row>
    <row r="36" spans="1:6" ht="12.75">
      <c r="A36" s="35"/>
      <c r="B36" s="31" t="s">
        <v>44</v>
      </c>
      <c r="C36" s="15">
        <v>0.1</v>
      </c>
      <c r="D36" s="15">
        <v>7.1</v>
      </c>
      <c r="E36" s="25"/>
      <c r="F36" s="26"/>
    </row>
    <row r="37" spans="1:6" ht="12.75">
      <c r="A37" s="35"/>
      <c r="B37" s="31" t="s">
        <v>45</v>
      </c>
      <c r="C37" s="15">
        <v>0.1</v>
      </c>
      <c r="D37" s="15">
        <v>7.4</v>
      </c>
      <c r="E37" s="25"/>
      <c r="F37" s="26"/>
    </row>
    <row r="38" spans="1:6" ht="12.75">
      <c r="A38" s="35"/>
      <c r="B38" s="31" t="s">
        <v>46</v>
      </c>
      <c r="C38" s="15">
        <v>0.2</v>
      </c>
      <c r="D38" s="15">
        <v>14.2</v>
      </c>
      <c r="E38" s="25"/>
      <c r="F38" s="26"/>
    </row>
    <row r="39" spans="1:6" ht="12.75">
      <c r="A39" s="35"/>
      <c r="B39" s="31" t="s">
        <v>47</v>
      </c>
      <c r="C39" s="15">
        <v>0.1</v>
      </c>
      <c r="D39" s="15">
        <v>7</v>
      </c>
      <c r="E39" s="25"/>
      <c r="F39" s="26"/>
    </row>
    <row r="40" spans="1:6" ht="12.75">
      <c r="A40" s="35"/>
      <c r="B40" s="31" t="s">
        <v>48</v>
      </c>
      <c r="C40" s="15">
        <v>0.25</v>
      </c>
      <c r="D40" s="15">
        <v>19.75</v>
      </c>
      <c r="E40" s="25"/>
      <c r="F40" s="26"/>
    </row>
    <row r="41" spans="1:6" ht="12.75">
      <c r="A41" s="35"/>
      <c r="B41" s="31" t="s">
        <v>49</v>
      </c>
      <c r="C41" s="15">
        <v>0.25</v>
      </c>
      <c r="D41" s="15">
        <v>19.75</v>
      </c>
      <c r="E41" s="27"/>
      <c r="F41" s="28"/>
    </row>
    <row r="42" spans="1:6" ht="12.75">
      <c r="A42" s="35"/>
      <c r="B42" s="34" t="s">
        <v>50</v>
      </c>
      <c r="C42" s="15"/>
      <c r="D42" s="36"/>
      <c r="E42" s="20"/>
      <c r="F42" s="21"/>
    </row>
    <row r="43" spans="1:6" ht="12.75">
      <c r="A43" s="35"/>
      <c r="B43" s="31" t="s">
        <v>24</v>
      </c>
      <c r="C43" s="15">
        <v>5</v>
      </c>
      <c r="D43" s="15">
        <v>313.63</v>
      </c>
      <c r="E43" s="23">
        <v>375.63</v>
      </c>
      <c r="F43" s="24">
        <f>E43*F5</f>
        <v>1175.7219</v>
      </c>
    </row>
    <row r="44" spans="1:6" ht="12.75">
      <c r="A44" s="35"/>
      <c r="B44" s="31" t="s">
        <v>25</v>
      </c>
      <c r="C44" s="15">
        <v>0.2</v>
      </c>
      <c r="D44" s="15">
        <v>52</v>
      </c>
      <c r="E44" s="25"/>
      <c r="F44" s="26"/>
    </row>
    <row r="45" spans="1:6" ht="12.75">
      <c r="A45" s="35"/>
      <c r="B45" s="31" t="s">
        <v>51</v>
      </c>
      <c r="C45" s="15">
        <v>1</v>
      </c>
      <c r="D45" s="15">
        <v>10</v>
      </c>
      <c r="E45" s="27"/>
      <c r="F45" s="28"/>
    </row>
    <row r="46" spans="1:6" ht="12.75">
      <c r="A46" s="37"/>
      <c r="B46" s="31"/>
      <c r="C46" s="15"/>
      <c r="D46" s="38"/>
      <c r="E46" s="16"/>
      <c r="F46" s="17"/>
    </row>
    <row r="47" spans="1:6" ht="12.75">
      <c r="A47" s="9" t="s">
        <v>52</v>
      </c>
      <c r="B47" s="39" t="s">
        <v>53</v>
      </c>
      <c r="C47" s="40"/>
      <c r="D47" s="10"/>
      <c r="E47" s="41"/>
      <c r="F47" s="42"/>
    </row>
    <row r="48" spans="1:6" ht="12.75">
      <c r="A48" s="43"/>
      <c r="B48" s="44" t="s">
        <v>54</v>
      </c>
      <c r="C48" s="44"/>
      <c r="D48" s="44"/>
      <c r="E48" s="45"/>
      <c r="F48" s="42">
        <v>45828</v>
      </c>
    </row>
    <row r="49" spans="1:6" ht="12.75">
      <c r="A49" s="46"/>
      <c r="B49" s="47" t="s">
        <v>55</v>
      </c>
      <c r="C49" s="44"/>
      <c r="D49" s="44"/>
      <c r="E49" s="45"/>
      <c r="F49" s="42">
        <v>19358</v>
      </c>
    </row>
    <row r="50" spans="1:6" ht="12.75">
      <c r="A50" s="46"/>
      <c r="B50" s="47" t="s">
        <v>56</v>
      </c>
      <c r="C50" s="44"/>
      <c r="D50" s="44"/>
      <c r="E50" s="45"/>
      <c r="F50" s="42">
        <v>19698</v>
      </c>
    </row>
    <row r="51" spans="1:6" ht="12.75">
      <c r="A51" s="48"/>
      <c r="B51" s="47" t="s">
        <v>57</v>
      </c>
      <c r="C51" s="44"/>
      <c r="D51" s="44"/>
      <c r="E51" s="45"/>
      <c r="F51" s="42">
        <v>1281</v>
      </c>
    </row>
    <row r="52" spans="1:6" ht="12.75">
      <c r="A52" s="48"/>
      <c r="B52" s="49" t="s">
        <v>58</v>
      </c>
      <c r="C52" s="50"/>
      <c r="D52" s="50"/>
      <c r="E52" s="51"/>
      <c r="F52" s="42">
        <v>7814</v>
      </c>
    </row>
    <row r="53" spans="1:6" ht="12.75">
      <c r="A53" s="48"/>
      <c r="B53" s="52" t="s">
        <v>59</v>
      </c>
      <c r="C53" s="53"/>
      <c r="D53" s="53"/>
      <c r="E53" s="54"/>
      <c r="F53" s="42">
        <v>1130</v>
      </c>
    </row>
    <row r="54" spans="1:6" ht="12.75">
      <c r="A54" s="48"/>
      <c r="B54" s="49" t="s">
        <v>60</v>
      </c>
      <c r="C54" s="50"/>
      <c r="D54" s="50"/>
      <c r="E54" s="51"/>
      <c r="F54" s="42">
        <v>15477</v>
      </c>
    </row>
    <row r="55" spans="1:6" ht="12.75">
      <c r="A55" s="48"/>
      <c r="B55" s="47" t="s">
        <v>61</v>
      </c>
      <c r="C55" s="44"/>
      <c r="D55" s="44"/>
      <c r="E55" s="45"/>
      <c r="F55" s="42">
        <v>17197</v>
      </c>
    </row>
    <row r="56" spans="1:6" ht="12.75">
      <c r="A56" s="48"/>
      <c r="B56" s="47" t="s">
        <v>62</v>
      </c>
      <c r="C56" s="44"/>
      <c r="D56" s="44"/>
      <c r="E56" s="45"/>
      <c r="F56" s="42">
        <v>9203</v>
      </c>
    </row>
    <row r="57" spans="1:6" ht="12.75">
      <c r="A57" s="10"/>
      <c r="B57" s="55" t="s">
        <v>63</v>
      </c>
      <c r="C57" s="56"/>
      <c r="D57" s="56"/>
      <c r="E57" s="57"/>
      <c r="F57" s="42">
        <f>SUM(F8:F56)</f>
        <v>144507.2961</v>
      </c>
    </row>
    <row r="58" spans="1:6" ht="12.75">
      <c r="A58" s="10"/>
      <c r="B58" s="58" t="s">
        <v>64</v>
      </c>
      <c r="C58" s="59"/>
      <c r="D58" s="59"/>
      <c r="E58" s="60"/>
      <c r="F58" s="42">
        <v>163121</v>
      </c>
    </row>
    <row r="59" spans="1:6" ht="12.75">
      <c r="A59" s="10"/>
      <c r="B59" s="61" t="s">
        <v>65</v>
      </c>
      <c r="C59" s="62"/>
      <c r="D59" s="62"/>
      <c r="E59" s="63"/>
      <c r="F59" s="42">
        <v>6717</v>
      </c>
    </row>
    <row r="60" spans="1:6" ht="12.75">
      <c r="A60" s="10"/>
      <c r="B60" s="64" t="s">
        <v>66</v>
      </c>
      <c r="C60" s="65"/>
      <c r="D60" s="65"/>
      <c r="E60" s="66"/>
      <c r="F60" s="42">
        <f>F58-F57</f>
        <v>18613.703899999993</v>
      </c>
    </row>
    <row r="61" spans="1:6" ht="12.75">
      <c r="A61" s="67"/>
      <c r="B61" s="68" t="s">
        <v>67</v>
      </c>
      <c r="C61" s="69"/>
      <c r="D61" s="70"/>
      <c r="E61" s="67"/>
      <c r="F61" s="71">
        <v>192643</v>
      </c>
    </row>
  </sheetData>
  <mergeCells count="33">
    <mergeCell ref="B60:E60"/>
    <mergeCell ref="B61:D61"/>
    <mergeCell ref="B56:E56"/>
    <mergeCell ref="B57:E57"/>
    <mergeCell ref="B58:E58"/>
    <mergeCell ref="B59:D59"/>
    <mergeCell ref="B51:E51"/>
    <mergeCell ref="B52:E52"/>
    <mergeCell ref="B54:E54"/>
    <mergeCell ref="B55:E55"/>
    <mergeCell ref="B47:C47"/>
    <mergeCell ref="B48:E48"/>
    <mergeCell ref="B49:E49"/>
    <mergeCell ref="B50:E50"/>
    <mergeCell ref="A16:A33"/>
    <mergeCell ref="E17:E33"/>
    <mergeCell ref="F17:F33"/>
    <mergeCell ref="A34:A45"/>
    <mergeCell ref="E35:E41"/>
    <mergeCell ref="F35:F41"/>
    <mergeCell ref="E43:E45"/>
    <mergeCell ref="F43:F45"/>
    <mergeCell ref="A7:A8"/>
    <mergeCell ref="A9:A15"/>
    <mergeCell ref="E10:E12"/>
    <mergeCell ref="F10:F12"/>
    <mergeCell ref="E14:E15"/>
    <mergeCell ref="F14:F15"/>
    <mergeCell ref="A1:F1"/>
    <mergeCell ref="A2:F2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2015-02-26T11:21:59Z</dcterms:created>
  <dcterms:modified xsi:type="dcterms:W3CDTF">2015-02-26T11:22:52Z</dcterms:modified>
  <cp:category/>
  <cp:version/>
  <cp:contentType/>
  <cp:contentStatus/>
</cp:coreProperties>
</file>